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10995" firstSheet="9" activeTab="15"/>
  </bookViews>
  <sheets>
    <sheet name="1UniNo" sheetId="12" r:id="rId1"/>
    <sheet name="2UniSpec" sheetId="27" r:id="rId2"/>
    <sheet name="3CollegeIndicator" sheetId="13" r:id="rId3"/>
    <sheet name="4CollegeSpec" sheetId="22" r:id="rId4"/>
    <sheet name="5ManagementCollegeNo" sheetId="25" r:id="rId5"/>
    <sheet name="6CollegeTypeNo" sheetId="14" r:id="rId6"/>
    <sheet name="7TotalEnr" sheetId="1" r:id="rId7"/>
    <sheet name="7aCategoryEnrl" sheetId="33" r:id="rId8"/>
    <sheet name="8Programmefinal" sheetId="16" r:id="rId9"/>
    <sheet name="9UG" sheetId="17" r:id="rId10"/>
    <sheet name="10PGPhd" sheetId="18" r:id="rId11"/>
    <sheet name="11GER" sheetId="30" r:id="rId12"/>
    <sheet name="11aGPI" sheetId="31" r:id="rId13"/>
    <sheet name="12population" sheetId="32" r:id="rId14"/>
    <sheet name="13FS-countrylevel" sheetId="20" r:id="rId15"/>
    <sheet name="14RespondCollegeTypeNo" sheetId="29" r:id="rId16"/>
  </sheets>
  <definedNames>
    <definedName name="_xlnm._FilterDatabase" localSheetId="14">'13FS-countrylevel'!$A$3:$O$3</definedName>
    <definedName name="_xlnm.Print_Area" localSheetId="12">'11aGPI'!$A$1:$E$38</definedName>
    <definedName name="_xlnm.Print_Area" localSheetId="11">'11GER'!$A$1:$K$39</definedName>
    <definedName name="_xlnm.Print_Area" localSheetId="0">'1UniNo'!$A$1:$L$35</definedName>
    <definedName name="_xlnm.Print_Area" localSheetId="2">'3CollegeIndicator'!$A$1:$E$38</definedName>
    <definedName name="_xlnm.Print_Area" localSheetId="3">'4CollegeSpec'!$A$1:$AD$37</definedName>
    <definedName name="_xlnm.Print_Area" localSheetId="4">'5ManagementCollegeNo'!$A$1:$K$37</definedName>
    <definedName name="_xlnm.Print_Area" localSheetId="5">'6CollegeTypeNo'!$A$1:$F$38</definedName>
    <definedName name="_xlnm.Print_Area" localSheetId="7">'7aCategoryEnrl'!$A$1:$K$40</definedName>
    <definedName name="_xlnm.Print_Area" localSheetId="6">'7TotalEnr'!$A$1:$AC$39</definedName>
    <definedName name="_xlnm.Print_Area" localSheetId="8">'8Programmefinal'!$A$1:$D$23</definedName>
    <definedName name="_xlnm.Print_Titles" localSheetId="12">'11aGPI'!$A:$B</definedName>
    <definedName name="_xlnm.Print_Titles" localSheetId="14">'13FS-countrylevel'!$A:$A,'13FS-countrylevel'!$1:$3</definedName>
    <definedName name="_xlnm.Print_Titles" localSheetId="1">'2UniSpec'!$A:$A</definedName>
    <definedName name="_xlnm.Print_Titles" localSheetId="3">'4CollegeSpec'!$A:$A</definedName>
    <definedName name="_xlnm.Print_Titles" localSheetId="4">'5ManagementCollegeNo'!$A:$A</definedName>
    <definedName name="_xlnm.Print_Titles" localSheetId="7">'7aCategoryEnrl'!$A:$B</definedName>
    <definedName name="_xlnm.Print_Titles" localSheetId="6">'7TotalEnr'!$A:$B</definedName>
  </definedNames>
  <calcPr calcId="124519"/>
</workbook>
</file>

<file path=xl/calcChain.xml><?xml version="1.0" encoding="utf-8"?>
<calcChain xmlns="http://schemas.openxmlformats.org/spreadsheetml/2006/main">
  <c r="G47" i="30"/>
  <c r="F47"/>
  <c r="E47"/>
  <c r="G46"/>
  <c r="F46"/>
  <c r="E46"/>
  <c r="G45"/>
  <c r="F45"/>
  <c r="E45"/>
  <c r="AD40" i="22" l="1"/>
  <c r="B40" l="1"/>
  <c r="D40"/>
  <c r="F40"/>
  <c r="H40"/>
  <c r="J40"/>
  <c r="L40"/>
  <c r="N40"/>
  <c r="P40"/>
  <c r="R40"/>
  <c r="T40"/>
  <c r="V40"/>
  <c r="X40"/>
  <c r="Z40"/>
  <c r="AB40"/>
  <c r="C40"/>
  <c r="E40"/>
  <c r="G40"/>
  <c r="I40"/>
  <c r="K40"/>
  <c r="M40"/>
  <c r="O40"/>
  <c r="Q40"/>
  <c r="S40"/>
  <c r="U40"/>
  <c r="W40"/>
  <c r="Y40"/>
  <c r="AA40"/>
  <c r="AC40"/>
  <c r="E54" i="1" l="1"/>
  <c r="D54"/>
  <c r="E53"/>
  <c r="D53"/>
  <c r="E52"/>
  <c r="D52"/>
  <c r="E51"/>
  <c r="D51"/>
  <c r="E50"/>
  <c r="D50"/>
  <c r="E49"/>
  <c r="D49"/>
  <c r="E48"/>
  <c r="D48"/>
  <c r="E47"/>
  <c r="F48" l="1"/>
  <c r="F49"/>
  <c r="F50"/>
  <c r="F51"/>
  <c r="F52"/>
  <c r="F53"/>
  <c r="F54"/>
  <c r="D47"/>
  <c r="F47" s="1"/>
  <c r="F55" l="1"/>
</calcChain>
</file>

<file path=xl/comments1.xml><?xml version="1.0" encoding="utf-8"?>
<comments xmlns="http://schemas.openxmlformats.org/spreadsheetml/2006/main">
  <authors>
    <author>deepak</author>
  </authors>
  <commentList>
    <comment ref="G24" authorId="0">
      <text>
        <r>
          <rPr>
            <b/>
            <sz val="9"/>
            <color indexed="81"/>
            <rFont val="Tahoma"/>
            <charset val="1"/>
          </rPr>
          <t>deepak: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<sst xmlns="http://schemas.openxmlformats.org/spreadsheetml/2006/main" count="869" uniqueCount="217">
  <si>
    <t>Sl No</t>
  </si>
  <si>
    <t>State</t>
  </si>
  <si>
    <t>Ph.D.</t>
  </si>
  <si>
    <t>M.Phil.</t>
  </si>
  <si>
    <t>Post Graduate</t>
  </si>
  <si>
    <t>Under Graduate</t>
  </si>
  <si>
    <t>PG Diploma</t>
  </si>
  <si>
    <t>Diploma</t>
  </si>
  <si>
    <t>Certificate</t>
  </si>
  <si>
    <t>Integrated</t>
  </si>
  <si>
    <t>Grand Total</t>
  </si>
  <si>
    <t>Male</t>
  </si>
  <si>
    <t>Female</t>
  </si>
  <si>
    <t>Total</t>
  </si>
  <si>
    <t>Andaman &amp; Nicobar Islands</t>
  </si>
  <si>
    <t>Andhra Pradesh</t>
  </si>
  <si>
    <t>Arunachal Pradesh</t>
  </si>
  <si>
    <t>Assam</t>
  </si>
  <si>
    <t>Bihar</t>
  </si>
  <si>
    <t>Chandigarh</t>
  </si>
  <si>
    <t>Chhatisgarh</t>
  </si>
  <si>
    <t>Dadra &amp; Nagar Haveli</t>
  </si>
  <si>
    <t>Daman &amp; Diu</t>
  </si>
  <si>
    <t>Delhi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</si>
  <si>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</si>
  <si>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</si>
  <si>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</si>
  <si>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</si>
  <si>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</si>
  <si>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</si>
  <si>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</si>
  <si>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</si>
  <si>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</si>
  <si>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</si>
  <si>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</si>
  <si>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</si>
  <si>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</si>
  <si>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</si>
  <si>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</si>
  <si>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</si>
  <si>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Puducherry</t>
  </si>
  <si>
    <t>Punjab</t>
  </si>
  <si>
    <t>Rajasthan</t>
  </si>
  <si>
    <t>Sikkim</t>
  </si>
  <si>
    <t>Tamil Nadu</t>
  </si>
  <si>
    <t>Tripura</t>
  </si>
  <si>
    <t>Uttar Pradesh</t>
  </si>
  <si>
    <t>Uttrakhand</t>
  </si>
  <si>
    <t>West Bengal</t>
  </si>
  <si>
    <t>All India</t>
  </si>
  <si>
    <t>Sl.
No.</t>
  </si>
  <si>
    <t>STATES/UTs</t>
  </si>
  <si>
    <t>ALL CATEGORIES</t>
  </si>
  <si>
    <t>SC</t>
  </si>
  <si>
    <t>ST</t>
  </si>
  <si>
    <t>MALE</t>
  </si>
  <si>
    <t>FEMALE</t>
  </si>
  <si>
    <t>TOTAL</t>
  </si>
  <si>
    <t>States/UTs</t>
  </si>
  <si>
    <t>All Categories</t>
  </si>
  <si>
    <t>SC Students</t>
  </si>
  <si>
    <t>ST Students</t>
  </si>
  <si>
    <t>-</t>
  </si>
  <si>
    <t>Lakshdweep</t>
  </si>
  <si>
    <t>ALL Categories</t>
  </si>
  <si>
    <t>Table</t>
  </si>
  <si>
    <t>1. State &amp; Type - Wise Number of Universities</t>
  </si>
  <si>
    <t>Central University</t>
  </si>
  <si>
    <t>Central Open University</t>
  </si>
  <si>
    <t>Institution of National Importance</t>
  </si>
  <si>
    <t>State Public University</t>
  </si>
  <si>
    <t>State Open University</t>
  </si>
  <si>
    <t>State Private University</t>
  </si>
  <si>
    <t>Institution Established Under State Legislature Act</t>
  </si>
  <si>
    <t>Government Deemed University</t>
  </si>
  <si>
    <t>Private Deemed University</t>
  </si>
  <si>
    <t>Others</t>
  </si>
  <si>
    <t>In UTs of , Andaman &amp; Nicobar Islands,  Dadra &amp; Nagar Haveli, Daman &amp; Diu and Lakshadweep, there are no Universities.</t>
  </si>
  <si>
    <t>No. of College</t>
  </si>
  <si>
    <t>College per lakh population</t>
  </si>
  <si>
    <t>Average Enrolment per College</t>
  </si>
  <si>
    <t>Zone</t>
  </si>
  <si>
    <t>Population</t>
  </si>
  <si>
    <t>UT</t>
  </si>
  <si>
    <t>South</t>
  </si>
  <si>
    <t>North-East</t>
  </si>
  <si>
    <t>East</t>
  </si>
  <si>
    <t>North</t>
  </si>
  <si>
    <t>West</t>
  </si>
  <si>
    <t>Recognized Center</t>
  </si>
  <si>
    <t>PG Center / Off-Campus Center</t>
  </si>
  <si>
    <t>Constituent / University College</t>
  </si>
  <si>
    <t>Affiliated College</t>
  </si>
  <si>
    <t>2010-11</t>
  </si>
  <si>
    <t>B.Sc.(Hons)-Bachelor of Science (Honors)</t>
  </si>
  <si>
    <t>B.Ed.-Bachelor of Education</t>
  </si>
  <si>
    <t>B.B.A.-Bachelor of Business Administration</t>
  </si>
  <si>
    <t>B.C.A.-Bachelor of Computer Applications</t>
  </si>
  <si>
    <t>B.A.(Hons)-Bachelor of Arts (Honors)</t>
  </si>
  <si>
    <t>B.Sc.-Bachelor of Science</t>
  </si>
  <si>
    <t>B.Tech.-Bachelor of Technology</t>
  </si>
  <si>
    <t>B.E.-Bachelor of Engineering</t>
  </si>
  <si>
    <t>B.Com.-Bachelor of Commerce</t>
  </si>
  <si>
    <t>B.A.-Bachelor of Arts</t>
  </si>
  <si>
    <t>M.Ed. -Master of Education</t>
  </si>
  <si>
    <t>M.Pharm. -Master of Pharmacy</t>
  </si>
  <si>
    <t>M.S.W.-Master of Social Work</t>
  </si>
  <si>
    <t>M.E.-Master of Engineering</t>
  </si>
  <si>
    <t>M.Tech. -Master of Technology</t>
  </si>
  <si>
    <t>M.Com.-Master of Commerce</t>
  </si>
  <si>
    <t>M.C.A. -Master of Computer Applications</t>
  </si>
  <si>
    <t>M.Sc.-Master of Science</t>
  </si>
  <si>
    <t>M.B.A.- Master of Business Administration</t>
  </si>
  <si>
    <t>M.A.-Master of Arts</t>
  </si>
  <si>
    <t xml:space="preserve"> Female</t>
  </si>
  <si>
    <t>Name of Programme</t>
  </si>
  <si>
    <t>Foreign Language</t>
  </si>
  <si>
    <t>Agriculture</t>
  </si>
  <si>
    <t>Law</t>
  </si>
  <si>
    <t>Indian Language</t>
  </si>
  <si>
    <t>Medical Science</t>
  </si>
  <si>
    <t>Education</t>
  </si>
  <si>
    <t>Social Science</t>
  </si>
  <si>
    <t>Management</t>
  </si>
  <si>
    <t>IT &amp; Computer</t>
  </si>
  <si>
    <t>Science</t>
  </si>
  <si>
    <t>Commerce</t>
  </si>
  <si>
    <t>Engineering &amp; Technology</t>
  </si>
  <si>
    <t>Arts</t>
  </si>
  <si>
    <t>Discipline</t>
  </si>
  <si>
    <t>Journalism &amp; Mass Communication</t>
  </si>
  <si>
    <t>Social Work</t>
  </si>
  <si>
    <t>Home Science</t>
  </si>
  <si>
    <t>Oriental Learning</t>
  </si>
  <si>
    <t>Library &amp; Information Science</t>
  </si>
  <si>
    <t>Veterinary &amp; Animal Sciences</t>
  </si>
  <si>
    <t>Religious Studies</t>
  </si>
  <si>
    <t>Marine Science/ Oceanography</t>
  </si>
  <si>
    <t>Physical Education</t>
  </si>
  <si>
    <t>Fine Arts</t>
  </si>
  <si>
    <t>Linguistics</t>
  </si>
  <si>
    <t>Area Studies</t>
  </si>
  <si>
    <t>Enrolment</t>
  </si>
  <si>
    <t>KUWAIT</t>
  </si>
  <si>
    <t>MALDIVES</t>
  </si>
  <si>
    <t>UGANDA</t>
  </si>
  <si>
    <t>THAILAND</t>
  </si>
  <si>
    <t>CÔTE D'IVOIRE</t>
  </si>
  <si>
    <t>SAUDI ARABIA</t>
  </si>
  <si>
    <t>MAURITIUS</t>
  </si>
  <si>
    <t>NIGERIA</t>
  </si>
  <si>
    <t>CONGO</t>
  </si>
  <si>
    <t>YEMEN</t>
  </si>
  <si>
    <t>KENYA</t>
  </si>
  <si>
    <t>BANGLADESH</t>
  </si>
  <si>
    <t>CHINA</t>
  </si>
  <si>
    <t>RWANDA</t>
  </si>
  <si>
    <t>UNITED ARAB EMIRATES</t>
  </si>
  <si>
    <t>TANZANIA, UNITED REPUBLIC OF</t>
  </si>
  <si>
    <t>UNITED STATES</t>
  </si>
  <si>
    <t>IRAQ</t>
  </si>
  <si>
    <t>SRI LANKA</t>
  </si>
  <si>
    <t>SUDAN</t>
  </si>
  <si>
    <t>AFGHANISTAN</t>
  </si>
  <si>
    <t>MALAYSIA</t>
  </si>
  <si>
    <t>IRAN, ISLAMIC REPUBLIC OF</t>
  </si>
  <si>
    <t>BHUTAN</t>
  </si>
  <si>
    <t>NEPAL</t>
  </si>
  <si>
    <t>Top 25 Countries</t>
  </si>
  <si>
    <t>ALL COUNTRIES</t>
  </si>
  <si>
    <t>Country Name</t>
  </si>
  <si>
    <t>Architecture</t>
  </si>
  <si>
    <t>Computer Application</t>
  </si>
  <si>
    <t>Fisheries</t>
  </si>
  <si>
    <t>Hotel &amp; Tourism Management</t>
  </si>
  <si>
    <t>Medical-Allopathy</t>
  </si>
  <si>
    <t>Medical-Ayurveda</t>
  </si>
  <si>
    <t>Medical-Dental</t>
  </si>
  <si>
    <t>Medical-Homeopathy</t>
  </si>
  <si>
    <t>Medical-Others</t>
  </si>
  <si>
    <t>Nursing</t>
  </si>
  <si>
    <t>Para Medical</t>
  </si>
  <si>
    <t>Pharmacy</t>
  </si>
  <si>
    <t>Physiotherapy</t>
  </si>
  <si>
    <t>Sanskrit</t>
  </si>
  <si>
    <t>General</t>
  </si>
  <si>
    <t>Sports/Yoga/ Physical Education</t>
  </si>
  <si>
    <t>Education/ Teacher Education</t>
  </si>
  <si>
    <t>Private Aided</t>
  </si>
  <si>
    <t>Private Un-Aided</t>
  </si>
  <si>
    <t>5. Number of Private and Government Colleges
(based on actual response)</t>
  </si>
  <si>
    <t>5 (a). Enrolment in Private and Government Colleges
(based on actual response)</t>
  </si>
  <si>
    <t>Total Private</t>
  </si>
  <si>
    <t>Government</t>
  </si>
  <si>
    <t>Language</t>
  </si>
  <si>
    <t>Medical</t>
  </si>
  <si>
    <t>Rural Development</t>
  </si>
  <si>
    <t>Technical</t>
  </si>
  <si>
    <t>Level</t>
  </si>
  <si>
    <t>Table 3. Number of College per Lakh Population(18-23 YEARS), Average Enrolment per College</t>
  </si>
  <si>
    <t>6. Number of different types of Colleges</t>
  </si>
  <si>
    <t>7. State-wise Enrolment at various levels</t>
  </si>
  <si>
    <t>Table 9. % Enrolment at Under Graduate Level in Major Disciplines/ Subjects</t>
  </si>
  <si>
    <t>Table 10. % Enrolment at Ph.D.,M.Phil. &amp; Post Graduate Level in Major Disciplines/ Subjects</t>
  </si>
  <si>
    <t>Table 11. GROSS ENROLMENT RATIO IN HIGHER EDUCATION (18-23 YEARS)</t>
  </si>
  <si>
    <t>Table 12. POPULATION (18-23 YEARS) - CENSUS 2011</t>
  </si>
  <si>
    <t xml:space="preserve"> 13. Level-wise Foreign Students</t>
  </si>
  <si>
    <t>14. Number of different types of Responding Colleges</t>
  </si>
  <si>
    <t>Number</t>
  </si>
  <si>
    <t>2. Specialisation-wise number of Universities</t>
  </si>
  <si>
    <t>4. Specialisation-wise number of Colleges</t>
  </si>
  <si>
    <t>Table 8. % Enrolment in Major Programmes</t>
  </si>
  <si>
    <t>Table 11a. GENDER PARITY INDEX IN HIGHER EDUCATION (18-23 YEARS)</t>
  </si>
  <si>
    <t>SCHEDULED CASTE</t>
  </si>
  <si>
    <t>SCHEDULED TRIBE</t>
  </si>
  <si>
    <t>State-wise Enrolment in various social categories</t>
  </si>
  <si>
    <t>Table 7a.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</si>
</sst>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mbria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0"/>
      <name val="Arial"/>
      <family val="2"/>
    </font>
    <font>
      <sz val="11"/>
      <color indexed="8"/>
      <name val="Cambria"/>
      <family val="1"/>
      <scheme val="major"/>
    </font>
    <font>
      <i/>
      <sz val="11"/>
      <name val="Cambria"/>
      <family val="1"/>
      <scheme val="major"/>
    </font>
    <font>
      <b/>
      <sz val="14"/>
      <name val="Cambria"/>
      <family val="1"/>
      <scheme val="major"/>
    </font>
    <font>
      <i/>
      <sz val="10"/>
      <name val="Cambria"/>
      <family val="1"/>
      <scheme val="major"/>
    </font>
    <font>
      <i/>
      <sz val="10"/>
      <name val="Arial"/>
      <family val="2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1"/>
      <color indexed="8"/>
      <name val="Cambria"/>
      <family val="1"/>
      <scheme val="major"/>
    </font>
    <font>
      <b/>
      <sz val="1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  <font>
      <i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</cellStyleXfs>
  <cellXfs count="227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9" fillId="0" borderId="0" xfId="14" applyFont="1"/>
    <xf numFmtId="0" fontId="11" fillId="0" borderId="0" xfId="14" applyFont="1"/>
    <xf numFmtId="0" fontId="11" fillId="0" borderId="2" xfId="14" applyFont="1" applyBorder="1" applyAlignment="1">
      <alignment horizontal="center" vertical="center"/>
    </xf>
    <xf numFmtId="0" fontId="11" fillId="0" borderId="2" xfId="14" applyFont="1" applyBorder="1" applyAlignment="1">
      <alignment vertical="center" wrapText="1"/>
    </xf>
    <xf numFmtId="0" fontId="9" fillId="0" borderId="0" xfId="14" applyFont="1" applyAlignment="1">
      <alignment vertical="center"/>
    </xf>
    <xf numFmtId="0" fontId="11" fillId="0" borderId="2" xfId="14" applyFont="1" applyBorder="1" applyAlignment="1">
      <alignment vertical="center"/>
    </xf>
    <xf numFmtId="0" fontId="11" fillId="0" borderId="0" xfId="14" applyFont="1" applyAlignment="1">
      <alignment vertical="center" wrapText="1"/>
    </xf>
    <xf numFmtId="0" fontId="11" fillId="0" borderId="2" xfId="14" applyFont="1" applyBorder="1" applyAlignment="1">
      <alignment horizontal="left" vertical="center" wrapText="1"/>
    </xf>
    <xf numFmtId="0" fontId="12" fillId="2" borderId="3" xfId="1" applyFont="1" applyFill="1" applyBorder="1" applyAlignment="1">
      <alignment vertical="center"/>
    </xf>
    <xf numFmtId="0" fontId="8" fillId="2" borderId="5" xfId="14" applyFont="1" applyFill="1" applyBorder="1" applyAlignment="1">
      <alignment vertical="center"/>
    </xf>
    <xf numFmtId="0" fontId="10" fillId="2" borderId="0" xfId="14" applyFont="1" applyFill="1" applyAlignment="1">
      <alignment vertical="center"/>
    </xf>
    <xf numFmtId="164" fontId="9" fillId="0" borderId="0" xfId="14" applyNumberFormat="1" applyFont="1"/>
    <xf numFmtId="0" fontId="8" fillId="0" borderId="0" xfId="8" applyFont="1" applyBorder="1" applyAlignment="1">
      <alignment vertical="center" wrapText="1"/>
    </xf>
    <xf numFmtId="0" fontId="8" fillId="0" borderId="0" xfId="8" applyFont="1" applyAlignment="1">
      <alignment horizontal="center" vertical="center" wrapText="1"/>
    </xf>
    <xf numFmtId="0" fontId="10" fillId="2" borderId="2" xfId="8" applyFont="1" applyFill="1" applyBorder="1" applyAlignment="1">
      <alignment horizontal="center" vertical="center" wrapText="1"/>
    </xf>
    <xf numFmtId="0" fontId="10" fillId="2" borderId="2" xfId="8" applyFont="1" applyFill="1" applyBorder="1" applyAlignment="1">
      <alignment horizontal="center" vertical="center" wrapText="1" shrinkToFit="1"/>
    </xf>
    <xf numFmtId="0" fontId="10" fillId="2" borderId="2" xfId="8" applyFont="1" applyFill="1" applyBorder="1" applyAlignment="1">
      <alignment horizontal="center" vertical="center"/>
    </xf>
    <xf numFmtId="0" fontId="11" fillId="2" borderId="0" xfId="8" applyFont="1" applyFill="1"/>
    <xf numFmtId="0" fontId="11" fillId="0" borderId="2" xfId="8" applyFont="1" applyBorder="1" applyAlignment="1">
      <alignment horizontal="center" vertical="center"/>
    </xf>
    <xf numFmtId="0" fontId="11" fillId="0" borderId="2" xfId="8" applyFont="1" applyBorder="1" applyAlignment="1">
      <alignment vertical="center"/>
    </xf>
    <xf numFmtId="2" fontId="11" fillId="0" borderId="2" xfId="8" applyNumberFormat="1" applyFont="1" applyBorder="1" applyAlignment="1">
      <alignment horizontal="center" vertical="center"/>
    </xf>
    <xf numFmtId="0" fontId="11" fillId="0" borderId="0" xfId="8" applyFont="1" applyAlignment="1">
      <alignment vertical="center"/>
    </xf>
    <xf numFmtId="0" fontId="11" fillId="0" borderId="2" xfId="8" applyFont="1" applyBorder="1" applyAlignment="1">
      <alignment vertical="center" wrapText="1"/>
    </xf>
    <xf numFmtId="0" fontId="9" fillId="0" borderId="2" xfId="8" applyFont="1" applyBorder="1" applyAlignment="1">
      <alignment horizontal="center" vertical="center"/>
    </xf>
    <xf numFmtId="0" fontId="13" fillId="0" borderId="2" xfId="8" applyFont="1" applyBorder="1" applyAlignment="1">
      <alignment vertical="center"/>
    </xf>
    <xf numFmtId="2" fontId="10" fillId="3" borderId="2" xfId="8" applyNumberFormat="1" applyFont="1" applyFill="1" applyBorder="1" applyAlignment="1">
      <alignment horizontal="center" vertical="center"/>
    </xf>
    <xf numFmtId="0" fontId="10" fillId="2" borderId="0" xfId="8" applyFont="1" applyFill="1" applyAlignment="1">
      <alignment vertical="center"/>
    </xf>
    <xf numFmtId="0" fontId="14" fillId="0" borderId="0" xfId="8" applyFont="1" applyBorder="1"/>
    <xf numFmtId="0" fontId="14" fillId="0" borderId="0" xfId="8" applyFont="1"/>
    <xf numFmtId="0" fontId="11" fillId="0" borderId="0" xfId="8" applyFont="1"/>
    <xf numFmtId="0" fontId="4" fillId="0" borderId="0" xfId="1" applyAlignment="1">
      <alignment vertical="center"/>
    </xf>
    <xf numFmtId="0" fontId="16" fillId="2" borderId="2" xfId="14" applyFont="1" applyFill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9" fillId="0" borderId="2" xfId="14" applyFont="1" applyBorder="1" applyAlignment="1">
      <alignment horizontal="center" vertical="center"/>
    </xf>
    <xf numFmtId="1" fontId="18" fillId="0" borderId="2" xfId="14" applyNumberFormat="1" applyFont="1" applyBorder="1" applyAlignment="1">
      <alignment vertical="center"/>
    </xf>
    <xf numFmtId="0" fontId="9" fillId="0" borderId="2" xfId="14" applyFont="1" applyBorder="1" applyAlignment="1">
      <alignment vertical="center" wrapText="1"/>
    </xf>
    <xf numFmtId="0" fontId="9" fillId="0" borderId="1" xfId="14" applyFont="1" applyBorder="1" applyAlignment="1">
      <alignment horizontal="center" vertical="center"/>
    </xf>
    <xf numFmtId="0" fontId="11" fillId="0" borderId="1" xfId="14" applyFont="1" applyBorder="1" applyAlignment="1">
      <alignment vertical="center" wrapText="1"/>
    </xf>
    <xf numFmtId="0" fontId="4" fillId="0" borderId="3" xfId="1" applyFont="1" applyBorder="1" applyAlignment="1">
      <alignment vertical="center"/>
    </xf>
    <xf numFmtId="0" fontId="8" fillId="0" borderId="5" xfId="14" applyFont="1" applyBorder="1" applyAlignment="1">
      <alignment vertical="center"/>
    </xf>
    <xf numFmtId="1" fontId="19" fillId="0" borderId="5" xfId="14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0" fontId="8" fillId="2" borderId="2" xfId="14" applyFont="1" applyFill="1" applyBorder="1" applyAlignment="1">
      <alignment horizontal="center" vertical="center" wrapText="1"/>
    </xf>
    <xf numFmtId="0" fontId="21" fillId="4" borderId="0" xfId="3" applyFont="1" applyFill="1" applyBorder="1" applyAlignment="1" applyProtection="1">
      <alignment horizontal="right" vertical="center"/>
    </xf>
    <xf numFmtId="0" fontId="21" fillId="4" borderId="0" xfId="3" applyFont="1" applyFill="1" applyBorder="1" applyAlignment="1" applyProtection="1">
      <alignment vertical="center"/>
    </xf>
    <xf numFmtId="0" fontId="21" fillId="4" borderId="0" xfId="3" applyFont="1" applyFill="1" applyBorder="1" applyAlignment="1" applyProtection="1">
      <alignment vertical="center" wrapText="1"/>
    </xf>
    <xf numFmtId="0" fontId="9" fillId="0" borderId="0" xfId="3" applyFont="1" applyAlignment="1">
      <alignment vertical="center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textRotation="90" wrapText="1"/>
    </xf>
    <xf numFmtId="0" fontId="11" fillId="0" borderId="0" xfId="3" applyFont="1"/>
    <xf numFmtId="0" fontId="11" fillId="0" borderId="0" xfId="3" applyFont="1" applyAlignment="1">
      <alignment horizontal="center" vertical="center" wrapText="1"/>
    </xf>
    <xf numFmtId="0" fontId="11" fillId="0" borderId="2" xfId="3" applyFont="1" applyBorder="1" applyAlignment="1">
      <alignment vertical="center"/>
    </xf>
    <xf numFmtId="0" fontId="11" fillId="0" borderId="2" xfId="3" applyNumberFormat="1" applyFont="1" applyBorder="1" applyAlignment="1">
      <alignment horizontal="right" vertical="center"/>
    </xf>
    <xf numFmtId="0" fontId="11" fillId="0" borderId="0" xfId="3" applyFont="1" applyAlignment="1">
      <alignment vertical="center"/>
    </xf>
    <xf numFmtId="0" fontId="13" fillId="4" borderId="2" xfId="3" applyFont="1" applyFill="1" applyBorder="1" applyAlignment="1" applyProtection="1">
      <alignment horizontal="left" vertical="center" wrapText="1"/>
    </xf>
    <xf numFmtId="0" fontId="22" fillId="4" borderId="2" xfId="3" applyFont="1" applyFill="1" applyBorder="1" applyAlignment="1" applyProtection="1">
      <alignment horizontal="center" vertical="center" wrapText="1"/>
    </xf>
    <xf numFmtId="0" fontId="10" fillId="0" borderId="2" xfId="3" applyNumberFormat="1" applyFont="1" applyBorder="1" applyAlignment="1">
      <alignment horizontal="right" vertical="center"/>
    </xf>
    <xf numFmtId="0" fontId="9" fillId="0" borderId="2" xfId="1" applyFont="1" applyBorder="1" applyAlignment="1">
      <alignment horizontal="right" vertical="center" indent="2"/>
    </xf>
    <xf numFmtId="1" fontId="9" fillId="0" borderId="2" xfId="14" applyNumberFormat="1" applyFont="1" applyBorder="1" applyAlignment="1">
      <alignment horizontal="right" vertical="center" indent="3"/>
    </xf>
    <xf numFmtId="0" fontId="8" fillId="0" borderId="2" xfId="1" applyFont="1" applyBorder="1" applyAlignment="1">
      <alignment horizontal="right" vertical="center" indent="2"/>
    </xf>
    <xf numFmtId="1" fontId="8" fillId="0" borderId="2" xfId="14" applyNumberFormat="1" applyFont="1" applyBorder="1" applyAlignment="1">
      <alignment horizontal="right" vertical="center" indent="3"/>
    </xf>
    <xf numFmtId="1" fontId="4" fillId="0" borderId="0" xfId="1" applyNumberFormat="1" applyAlignment="1">
      <alignment horizontal="center" vertical="center"/>
    </xf>
    <xf numFmtId="1" fontId="19" fillId="0" borderId="2" xfId="14" applyNumberFormat="1" applyFont="1" applyBorder="1" applyAlignment="1">
      <alignment vertical="center"/>
    </xf>
    <xf numFmtId="0" fontId="11" fillId="0" borderId="0" xfId="15" applyFont="1" applyAlignment="1">
      <alignment vertical="center"/>
    </xf>
    <xf numFmtId="0" fontId="11" fillId="0" borderId="0" xfId="15" applyFont="1" applyAlignment="1">
      <alignment horizontal="center" vertical="center"/>
    </xf>
    <xf numFmtId="0" fontId="11" fillId="0" borderId="0" xfId="15" applyFont="1" applyAlignment="1">
      <alignment vertical="center" wrapText="1"/>
    </xf>
    <xf numFmtId="0" fontId="10" fillId="0" borderId="2" xfId="16" applyNumberFormat="1" applyFont="1" applyBorder="1" applyAlignment="1">
      <alignment horizontal="right" vertical="center" indent="1"/>
    </xf>
    <xf numFmtId="0" fontId="10" fillId="0" borderId="2" xfId="15" applyNumberFormat="1" applyFont="1" applyBorder="1" applyAlignment="1">
      <alignment horizontal="right" vertical="center" indent="1"/>
    </xf>
    <xf numFmtId="0" fontId="10" fillId="0" borderId="2" xfId="15" applyFont="1" applyBorder="1" applyAlignment="1">
      <alignment horizontal="left" vertical="center" wrapText="1"/>
    </xf>
    <xf numFmtId="0" fontId="11" fillId="0" borderId="2" xfId="16" applyNumberFormat="1" applyFont="1" applyBorder="1" applyAlignment="1">
      <alignment horizontal="right" vertical="center" indent="1"/>
    </xf>
    <xf numFmtId="0" fontId="11" fillId="0" borderId="2" xfId="15" applyNumberFormat="1" applyFont="1" applyBorder="1" applyAlignment="1">
      <alignment horizontal="right" vertical="center" indent="1"/>
    </xf>
    <xf numFmtId="0" fontId="11" fillId="0" borderId="2" xfId="15" applyFont="1" applyBorder="1" applyAlignment="1">
      <alignment horizontal="left" vertical="center" wrapText="1"/>
    </xf>
    <xf numFmtId="0" fontId="10" fillId="0" borderId="0" xfId="15" applyFont="1" applyAlignment="1">
      <alignment vertical="center" wrapText="1"/>
    </xf>
    <xf numFmtId="0" fontId="10" fillId="0" borderId="2" xfId="15" applyFont="1" applyBorder="1" applyAlignment="1">
      <alignment horizontal="center" vertical="center" wrapText="1"/>
    </xf>
    <xf numFmtId="0" fontId="10" fillId="0" borderId="2" xfId="15" applyFont="1" applyBorder="1" applyAlignment="1">
      <alignment vertical="center" wrapText="1"/>
    </xf>
    <xf numFmtId="0" fontId="9" fillId="0" borderId="0" xfId="15" applyFont="1" applyAlignment="1">
      <alignment vertical="center"/>
    </xf>
    <xf numFmtId="0" fontId="9" fillId="0" borderId="0" xfId="15" applyFont="1" applyAlignment="1">
      <alignment horizontal="center" vertical="center"/>
    </xf>
    <xf numFmtId="0" fontId="8" fillId="0" borderId="0" xfId="15" applyFont="1" applyAlignment="1">
      <alignment vertical="center"/>
    </xf>
    <xf numFmtId="0" fontId="8" fillId="0" borderId="0" xfId="15" applyFont="1" applyAlignment="1">
      <alignment horizontal="right" vertical="center"/>
    </xf>
    <xf numFmtId="0" fontId="2" fillId="0" borderId="0" xfId="17"/>
    <xf numFmtId="0" fontId="24" fillId="0" borderId="2" xfId="17" applyFont="1" applyBorder="1" applyAlignment="1">
      <alignment horizontal="center" vertical="center"/>
    </xf>
    <xf numFmtId="0" fontId="25" fillId="0" borderId="0" xfId="17" applyFont="1" applyBorder="1" applyAlignment="1">
      <alignment vertical="center"/>
    </xf>
    <xf numFmtId="2" fontId="2" fillId="0" borderId="2" xfId="17" applyNumberFormat="1" applyFont="1" applyBorder="1" applyAlignment="1">
      <alignment horizontal="right" vertical="center" indent="1"/>
    </xf>
    <xf numFmtId="0" fontId="2" fillId="0" borderId="2" xfId="17" applyFont="1" applyBorder="1" applyAlignment="1">
      <alignment horizontal="left" vertical="center" wrapText="1"/>
    </xf>
    <xf numFmtId="0" fontId="2" fillId="0" borderId="2" xfId="17" applyBorder="1" applyAlignment="1">
      <alignment horizontal="left" vertical="center" wrapText="1"/>
    </xf>
    <xf numFmtId="0" fontId="24" fillId="0" borderId="2" xfId="17" applyFont="1" applyBorder="1" applyAlignment="1">
      <alignment horizontal="center" vertical="center" wrapText="1"/>
    </xf>
    <xf numFmtId="0" fontId="2" fillId="0" borderId="0" xfId="17" applyAlignment="1">
      <alignment vertical="center"/>
    </xf>
    <xf numFmtId="0" fontId="11" fillId="0" borderId="0" xfId="17" applyFont="1" applyFill="1" applyBorder="1"/>
    <xf numFmtId="0" fontId="11" fillId="0" borderId="0" xfId="17" applyFont="1" applyFill="1" applyBorder="1" applyAlignment="1">
      <alignment wrapText="1"/>
    </xf>
    <xf numFmtId="0" fontId="11" fillId="0" borderId="0" xfId="17" applyFont="1" applyFill="1" applyBorder="1" applyAlignment="1">
      <alignment vertical="center"/>
    </xf>
    <xf numFmtId="0" fontId="27" fillId="0" borderId="2" xfId="17" applyFont="1" applyBorder="1" applyAlignment="1">
      <alignment horizontal="left" vertical="center"/>
    </xf>
    <xf numFmtId="0" fontId="2" fillId="0" borderId="2" xfId="17" applyNumberFormat="1" applyBorder="1" applyAlignment="1">
      <alignment vertical="center" wrapText="1"/>
    </xf>
    <xf numFmtId="0" fontId="2" fillId="0" borderId="2" xfId="17" applyBorder="1" applyAlignment="1">
      <alignment horizontal="left" vertical="center"/>
    </xf>
    <xf numFmtId="0" fontId="28" fillId="0" borderId="0" xfId="17" applyFont="1" applyFill="1" applyBorder="1"/>
    <xf numFmtId="0" fontId="28" fillId="0" borderId="1" xfId="17" applyFont="1" applyFill="1" applyBorder="1" applyAlignment="1">
      <alignment horizontal="center" vertical="center" wrapText="1"/>
    </xf>
    <xf numFmtId="0" fontId="6" fillId="0" borderId="2" xfId="17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20" fillId="0" borderId="0" xfId="17" applyFont="1" applyAlignment="1">
      <alignment horizontal="center" vertical="center" wrapText="1"/>
    </xf>
    <xf numFmtId="0" fontId="20" fillId="0" borderId="2" xfId="17" applyFont="1" applyBorder="1" applyAlignment="1">
      <alignment horizontal="center" vertical="center" wrapText="1"/>
    </xf>
    <xf numFmtId="0" fontId="20" fillId="0" borderId="2" xfId="17" applyFont="1" applyBorder="1" applyAlignment="1">
      <alignment horizontal="center" vertical="center" textRotation="90" wrapText="1"/>
    </xf>
    <xf numFmtId="0" fontId="2" fillId="0" borderId="2" xfId="17" applyNumberFormat="1" applyBorder="1" applyAlignment="1">
      <alignment vertical="center"/>
    </xf>
    <xf numFmtId="0" fontId="20" fillId="0" borderId="2" xfId="17" applyFont="1" applyBorder="1" applyAlignment="1">
      <alignment horizontal="left" vertical="center"/>
    </xf>
    <xf numFmtId="0" fontId="20" fillId="0" borderId="2" xfId="17" applyNumberFormat="1" applyFont="1" applyBorder="1" applyAlignment="1">
      <alignment vertical="center"/>
    </xf>
    <xf numFmtId="0" fontId="20" fillId="0" borderId="0" xfId="17" applyFont="1" applyAlignment="1">
      <alignment vertical="center"/>
    </xf>
    <xf numFmtId="0" fontId="8" fillId="0" borderId="0" xfId="3" applyFont="1" applyAlignment="1">
      <alignment horizontal="right" vertical="top"/>
    </xf>
    <xf numFmtId="0" fontId="9" fillId="0" borderId="0" xfId="3" applyFont="1"/>
    <xf numFmtId="0" fontId="24" fillId="5" borderId="1" xfId="3" applyFont="1" applyFill="1" applyBorder="1" applyAlignment="1">
      <alignment vertical="center" wrapText="1"/>
    </xf>
    <xf numFmtId="0" fontId="24" fillId="5" borderId="2" xfId="3" applyFont="1" applyFill="1" applyBorder="1" applyAlignment="1">
      <alignment horizontal="center" vertical="center" wrapText="1"/>
    </xf>
    <xf numFmtId="0" fontId="11" fillId="6" borderId="0" xfId="3" applyFont="1" applyFill="1" applyAlignment="1">
      <alignment horizontal="center"/>
    </xf>
    <xf numFmtId="0" fontId="11" fillId="0" borderId="2" xfId="3" applyFont="1" applyBorder="1" applyAlignment="1">
      <alignment vertical="center" wrapText="1"/>
    </xf>
    <xf numFmtId="0" fontId="11" fillId="0" borderId="2" xfId="3" applyFont="1" applyBorder="1" applyAlignment="1">
      <alignment horizontal="right" vertical="center"/>
    </xf>
    <xf numFmtId="0" fontId="10" fillId="0" borderId="2" xfId="3" applyFont="1" applyBorder="1" applyAlignment="1">
      <alignment vertical="center"/>
    </xf>
    <xf numFmtId="0" fontId="10" fillId="0" borderId="2" xfId="3" applyFont="1" applyBorder="1" applyAlignment="1">
      <alignment horizontal="right" vertical="center"/>
    </xf>
    <xf numFmtId="0" fontId="10" fillId="0" borderId="0" xfId="3" applyFont="1" applyAlignment="1">
      <alignment vertical="center"/>
    </xf>
    <xf numFmtId="164" fontId="11" fillId="0" borderId="0" xfId="3" applyNumberFormat="1" applyFont="1" applyAlignment="1">
      <alignment horizontal="center"/>
    </xf>
    <xf numFmtId="164" fontId="2" fillId="0" borderId="0" xfId="17" applyNumberFormat="1" applyAlignment="1">
      <alignment horizontal="center" vertical="center"/>
    </xf>
    <xf numFmtId="0" fontId="1" fillId="0" borderId="0" xfId="18" applyAlignment="1">
      <alignment vertical="center"/>
    </xf>
    <xf numFmtId="0" fontId="20" fillId="0" borderId="0" xfId="18" applyFont="1" applyAlignment="1">
      <alignment horizontal="center" vertical="center" textRotation="90" wrapText="1"/>
    </xf>
    <xf numFmtId="0" fontId="20" fillId="0" borderId="0" xfId="18" applyFont="1" applyAlignment="1">
      <alignment vertical="center"/>
    </xf>
    <xf numFmtId="0" fontId="20" fillId="0" borderId="2" xfId="18" applyFont="1" applyBorder="1" applyAlignment="1">
      <alignment horizontal="center" vertical="center" textRotation="90" wrapText="1"/>
    </xf>
    <xf numFmtId="0" fontId="1" fillId="0" borderId="2" xfId="18" applyBorder="1" applyAlignment="1">
      <alignment horizontal="left" vertical="center"/>
    </xf>
    <xf numFmtId="0" fontId="1" fillId="0" borderId="2" xfId="18" applyNumberFormat="1" applyBorder="1" applyAlignment="1">
      <alignment vertical="center"/>
    </xf>
    <xf numFmtId="0" fontId="20" fillId="0" borderId="2" xfId="18" applyNumberFormat="1" applyFont="1" applyBorder="1" applyAlignment="1">
      <alignment vertical="center"/>
    </xf>
    <xf numFmtId="0" fontId="20" fillId="0" borderId="2" xfId="18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164" fontId="11" fillId="0" borderId="0" xfId="3" applyNumberFormat="1" applyFont="1"/>
    <xf numFmtId="0" fontId="2" fillId="7" borderId="0" xfId="16" applyFill="1"/>
    <xf numFmtId="2" fontId="2" fillId="7" borderId="2" xfId="16" applyNumberFormat="1" applyFill="1" applyBorder="1" applyAlignment="1">
      <alignment horizontal="center"/>
    </xf>
    <xf numFmtId="0" fontId="29" fillId="0" borderId="0" xfId="17" applyFont="1" applyBorder="1" applyAlignment="1">
      <alignment vertical="center"/>
    </xf>
    <xf numFmtId="0" fontId="2" fillId="0" borderId="2" xfId="17" applyFont="1" applyBorder="1" applyAlignment="1">
      <alignment horizontal="left" vertical="center"/>
    </xf>
    <xf numFmtId="2" fontId="2" fillId="0" borderId="2" xfId="17" applyNumberFormat="1" applyFont="1" applyBorder="1" applyAlignment="1">
      <alignment horizontal="right" vertical="center" indent="2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NumberFormat="1" applyFont="1" applyBorder="1" applyAlignment="1">
      <alignment horizontal="right" vertical="center" indent="1"/>
    </xf>
    <xf numFmtId="0" fontId="11" fillId="0" borderId="0" xfId="0" applyFont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NumberFormat="1" applyFont="1" applyBorder="1" applyAlignment="1">
      <alignment horizontal="right" vertical="center" inden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8" fillId="0" borderId="0" xfId="17" applyFont="1" applyFill="1" applyBorder="1" applyAlignment="1">
      <alignment vertical="center"/>
    </xf>
    <xf numFmtId="0" fontId="27" fillId="0" borderId="0" xfId="17" applyFont="1" applyAlignment="1">
      <alignment vertical="center"/>
    </xf>
    <xf numFmtId="0" fontId="8" fillId="0" borderId="0" xfId="17" applyFont="1" applyFill="1" applyBorder="1" applyAlignment="1">
      <alignment horizontal="right" vertical="center"/>
    </xf>
    <xf numFmtId="0" fontId="2" fillId="0" borderId="0" xfId="16" applyFill="1"/>
    <xf numFmtId="0" fontId="23" fillId="0" borderId="2" xfId="16" applyFont="1" applyFill="1" applyBorder="1" applyAlignment="1">
      <alignment horizontal="center" vertical="center"/>
    </xf>
    <xf numFmtId="0" fontId="2" fillId="0" borderId="2" xfId="16" applyFill="1" applyBorder="1" applyAlignment="1">
      <alignment horizontal="left" vertical="center"/>
    </xf>
    <xf numFmtId="2" fontId="2" fillId="0" borderId="2" xfId="16" applyNumberFormat="1" applyFill="1" applyBorder="1" applyAlignment="1">
      <alignment horizontal="center" vertical="center"/>
    </xf>
    <xf numFmtId="0" fontId="9" fillId="0" borderId="0" xfId="17" applyFont="1" applyFill="1" applyBorder="1" applyAlignment="1">
      <alignment vertical="center"/>
    </xf>
    <xf numFmtId="0" fontId="10" fillId="2" borderId="2" xfId="14" applyFont="1" applyFill="1" applyBorder="1" applyAlignment="1">
      <alignment horizontal="center" vertical="center" wrapText="1"/>
    </xf>
    <xf numFmtId="0" fontId="8" fillId="2" borderId="2" xfId="14" applyFont="1" applyFill="1" applyBorder="1" applyAlignment="1">
      <alignment horizontal="center" vertical="center" wrapText="1"/>
    </xf>
    <xf numFmtId="164" fontId="11" fillId="0" borderId="2" xfId="14" applyNumberFormat="1" applyFont="1" applyBorder="1" applyAlignment="1">
      <alignment horizontal="right" vertical="center"/>
    </xf>
    <xf numFmtId="164" fontId="10" fillId="2" borderId="2" xfId="14" applyNumberFormat="1" applyFont="1" applyFill="1" applyBorder="1" applyAlignment="1">
      <alignment horizontal="right" vertical="center"/>
    </xf>
    <xf numFmtId="0" fontId="5" fillId="0" borderId="0" xfId="1" applyFont="1"/>
    <xf numFmtId="0" fontId="6" fillId="0" borderId="0" xfId="1" applyFont="1" applyAlignment="1">
      <alignment horizontal="right" vertical="top"/>
    </xf>
    <xf numFmtId="0" fontId="6" fillId="0" borderId="0" xfId="1" applyFont="1" applyAlignment="1">
      <alignment vertical="top"/>
    </xf>
    <xf numFmtId="0" fontId="23" fillId="0" borderId="0" xfId="0" applyFont="1" applyAlignment="1">
      <alignment vertical="center" wrapText="1"/>
    </xf>
    <xf numFmtId="0" fontId="23" fillId="0" borderId="2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vertical="center" wrapText="1"/>
    </xf>
    <xf numFmtId="0" fontId="32" fillId="0" borderId="2" xfId="0" applyFont="1" applyBorder="1" applyAlignment="1">
      <alignment horizontal="right" vertical="center"/>
    </xf>
    <xf numFmtId="0" fontId="32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32" fillId="0" borderId="0" xfId="0" applyFont="1"/>
    <xf numFmtId="1" fontId="32" fillId="0" borderId="0" xfId="0" applyNumberFormat="1" applyFont="1" applyAlignment="1">
      <alignment horizontal="center"/>
    </xf>
    <xf numFmtId="164" fontId="32" fillId="0" borderId="0" xfId="0" applyNumberFormat="1" applyFont="1" applyAlignment="1">
      <alignment horizontal="center"/>
    </xf>
    <xf numFmtId="0" fontId="16" fillId="0" borderId="8" xfId="3" applyFont="1" applyBorder="1" applyAlignment="1">
      <alignment horizontal="left" wrapText="1"/>
    </xf>
    <xf numFmtId="0" fontId="8" fillId="0" borderId="7" xfId="14" applyFont="1" applyBorder="1" applyAlignment="1">
      <alignment horizontal="center" vertical="center" wrapText="1"/>
    </xf>
    <xf numFmtId="0" fontId="8" fillId="0" borderId="2" xfId="14" applyFont="1" applyBorder="1" applyAlignment="1">
      <alignment horizontal="center" vertical="center"/>
    </xf>
    <xf numFmtId="0" fontId="8" fillId="0" borderId="7" xfId="3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2" xfId="17" applyFont="1" applyBorder="1" applyAlignment="1">
      <alignment horizontal="center" vertical="center" wrapText="1"/>
    </xf>
    <xf numFmtId="0" fontId="24" fillId="0" borderId="1" xfId="17" applyFont="1" applyBorder="1" applyAlignment="1">
      <alignment horizontal="center" vertical="center" wrapText="1"/>
    </xf>
    <xf numFmtId="0" fontId="24" fillId="0" borderId="6" xfId="17" applyFont="1" applyBorder="1" applyAlignment="1">
      <alignment horizontal="center" vertical="center" wrapText="1"/>
    </xf>
    <xf numFmtId="0" fontId="8" fillId="0" borderId="7" xfId="14" applyFont="1" applyBorder="1" applyAlignment="1">
      <alignment horizontal="center" vertical="center"/>
    </xf>
    <xf numFmtId="0" fontId="10" fillId="2" borderId="1" xfId="14" applyFont="1" applyFill="1" applyBorder="1" applyAlignment="1">
      <alignment horizontal="center" vertical="center" wrapText="1"/>
    </xf>
    <xf numFmtId="0" fontId="10" fillId="2" borderId="6" xfId="14" applyFont="1" applyFill="1" applyBorder="1" applyAlignment="1">
      <alignment horizontal="center" vertical="center" wrapText="1"/>
    </xf>
    <xf numFmtId="0" fontId="10" fillId="2" borderId="2" xfId="14" applyFont="1" applyFill="1" applyBorder="1" applyAlignment="1">
      <alignment horizontal="center" vertical="center" wrapText="1"/>
    </xf>
    <xf numFmtId="0" fontId="8" fillId="0" borderId="0" xfId="8" applyFont="1" applyBorder="1" applyAlignment="1">
      <alignment horizontal="center" vertical="center" wrapText="1"/>
    </xf>
    <xf numFmtId="0" fontId="10" fillId="3" borderId="3" xfId="8" applyFont="1" applyFill="1" applyBorder="1" applyAlignment="1">
      <alignment horizontal="center" vertical="center"/>
    </xf>
    <xf numFmtId="0" fontId="10" fillId="3" borderId="5" xfId="8" applyFont="1" applyFill="1" applyBorder="1" applyAlignment="1">
      <alignment horizontal="center" vertical="center"/>
    </xf>
    <xf numFmtId="0" fontId="15" fillId="0" borderId="7" xfId="14" applyFont="1" applyBorder="1" applyAlignment="1">
      <alignment horizontal="center" vertical="center"/>
    </xf>
    <xf numFmtId="0" fontId="8" fillId="2" borderId="1" xfId="14" applyFont="1" applyFill="1" applyBorder="1" applyAlignment="1">
      <alignment horizontal="center" vertical="center" wrapText="1"/>
    </xf>
    <xf numFmtId="0" fontId="8" fillId="2" borderId="6" xfId="14" applyFont="1" applyFill="1" applyBorder="1" applyAlignment="1">
      <alignment horizontal="center" vertical="center" wrapText="1"/>
    </xf>
    <xf numFmtId="0" fontId="8" fillId="2" borderId="2" xfId="14" applyFont="1" applyFill="1" applyBorder="1" applyAlignment="1">
      <alignment horizontal="center" vertical="center" wrapText="1"/>
    </xf>
    <xf numFmtId="0" fontId="6" fillId="0" borderId="3" xfId="17" applyFont="1" applyBorder="1" applyAlignment="1">
      <alignment horizontal="center" vertical="center" wrapText="1"/>
    </xf>
    <xf numFmtId="0" fontId="6" fillId="0" borderId="4" xfId="17" applyFont="1" applyBorder="1" applyAlignment="1">
      <alignment horizontal="center" vertical="center" wrapText="1"/>
    </xf>
    <xf numFmtId="0" fontId="6" fillId="0" borderId="5" xfId="17" applyFont="1" applyBorder="1" applyAlignment="1">
      <alignment horizontal="center" vertical="center" wrapText="1"/>
    </xf>
    <xf numFmtId="0" fontId="2" fillId="0" borderId="3" xfId="17" applyNumberFormat="1" applyBorder="1" applyAlignment="1">
      <alignment horizontal="center" vertical="center" wrapText="1"/>
    </xf>
    <xf numFmtId="0" fontId="2" fillId="0" borderId="4" xfId="17" applyNumberFormat="1" applyBorder="1" applyAlignment="1">
      <alignment horizontal="center" vertical="center" wrapText="1"/>
    </xf>
    <xf numFmtId="0" fontId="2" fillId="0" borderId="5" xfId="17" applyNumberFormat="1" applyBorder="1" applyAlignment="1">
      <alignment horizontal="center" vertical="center" wrapText="1"/>
    </xf>
    <xf numFmtId="0" fontId="10" fillId="0" borderId="2" xfId="17" applyFont="1" applyFill="1" applyBorder="1" applyAlignment="1">
      <alignment horizontal="center" vertical="center" wrapText="1"/>
    </xf>
  </cellXfs>
  <cellStyles count="19">
    <cellStyle name="Comma 2" xfId="2"/>
    <cellStyle name="Normal" xfId="0" builtinId="0"/>
    <cellStyle name="Normal 10" xfId="18"/>
    <cellStyle name="Normal 2" xfId="3"/>
    <cellStyle name="Normal 2 2" xfId="1"/>
    <cellStyle name="Normal 2 3" xfId="4"/>
    <cellStyle name="Normal 3" xfId="5"/>
    <cellStyle name="Normal 3 2" xfId="6"/>
    <cellStyle name="Normal 3 2 2" xfId="14"/>
    <cellStyle name="Normal 4" xfId="7"/>
    <cellStyle name="Normal 4 2" xfId="8"/>
    <cellStyle name="Normal 5" xfId="9"/>
    <cellStyle name="Normal 6" xfId="10"/>
    <cellStyle name="Normal 7" xfId="11"/>
    <cellStyle name="Normal 7 2" xfId="17"/>
    <cellStyle name="Normal 8" xfId="15"/>
    <cellStyle name="Normal 9" xfId="16"/>
    <cellStyle name="Percent 2" xfId="12"/>
    <cellStyle name="Percent 3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 sz="1000"/>
            </a:pPr>
            <a:r>
              <a:rPr lang="en-US" sz="1000"/>
              <a:t>Figure 1:% of Private and Government Colleges</a:t>
            </a:r>
          </a:p>
        </c:rich>
      </c:tx>
      <c:layout>
        <c:manualLayout>
          <c:xMode val="edge"/>
          <c:yMode val="edge"/>
          <c:x val="0.19190266841644793"/>
          <c:y val="0.8657407407407407"/>
        </c:manualLayout>
      </c:layout>
    </c:title>
    <c:plotArea>
      <c:layout>
        <c:manualLayout>
          <c:layoutTarget val="inner"/>
          <c:xMode val="edge"/>
          <c:yMode val="edge"/>
          <c:x val="0.33825405752852322"/>
          <c:y val="0.21983632254301549"/>
          <c:w val="0.39951224846894212"/>
          <c:h val="0.665853747448237"/>
        </c:manualLayout>
      </c:layout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'5ManagementCollegeNo'!$B$41:$B$43</c:f>
              <c:strCache>
                <c:ptCount val="3"/>
                <c:pt idx="0">
                  <c:v>Private Un-Aided</c:v>
                </c:pt>
                <c:pt idx="1">
                  <c:v>Private Aided</c:v>
                </c:pt>
                <c:pt idx="2">
                  <c:v>Government</c:v>
                </c:pt>
              </c:strCache>
            </c:strRef>
          </c:cat>
          <c:val>
            <c:numRef>
              <c:f>'5ManagementCollegeNo'!$C$41:$C$43</c:f>
              <c:numCache>
                <c:formatCode>0.0</c:formatCode>
                <c:ptCount val="3"/>
                <c:pt idx="0">
                  <c:v>57.968617071556857</c:v>
                </c:pt>
                <c:pt idx="1">
                  <c:v>14.821816806881557</c:v>
                </c:pt>
                <c:pt idx="2">
                  <c:v>27.209566121561583</c:v>
                </c:pt>
              </c:numCache>
            </c:numRef>
          </c:val>
        </c:ser>
        <c:firstSliceAng val="0"/>
        <c:holeSize val="50"/>
      </c:doughnutChart>
    </c:plotArea>
    <c:legend>
      <c:legendPos val="t"/>
      <c:layout>
        <c:manualLayout>
          <c:xMode val="edge"/>
          <c:yMode val="edge"/>
          <c:x val="0.15355249343832086"/>
          <c:y val="6.0069626713327523E-2"/>
          <c:w val="0.84644758690877964"/>
          <c:h val="8.3717191601050026E-2"/>
        </c:manualLayout>
      </c:layout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/>
            </a:pPr>
            <a:r>
              <a:rPr lang="en-US" sz="1000" b="1" i="0" baseline="0"/>
              <a:t>Figure 3: % Enrolment in Private &amp; Government College</a:t>
            </a:r>
            <a:endParaRPr lang="en-US" sz="1000"/>
          </a:p>
        </c:rich>
      </c:tx>
      <c:layout>
        <c:manualLayout>
          <c:xMode val="edge"/>
          <c:yMode val="edge"/>
          <c:x val="0.11769666074977622"/>
          <c:y val="0.83611360239162935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0.14803786809885758"/>
          <c:y val="7.2512505443546274E-2"/>
          <c:w val="0.83612822963603561"/>
          <c:h val="0.49187811164860173"/>
        </c:manualLayout>
      </c:layout>
      <c:bar3DChart>
        <c:barDir val="col"/>
        <c:grouping val="clustered"/>
        <c:ser>
          <c:idx val="0"/>
          <c:order val="0"/>
          <c:tx>
            <c:strRef>
              <c:f>'5ManagementCollegeNo'!$C$40</c:f>
              <c:strCache>
                <c:ptCount val="1"/>
                <c:pt idx="0">
                  <c:v>Number</c:v>
                </c:pt>
              </c:strCache>
            </c:strRef>
          </c:tx>
          <c:dLbls>
            <c:showVal val="1"/>
          </c:dLbls>
          <c:cat>
            <c:strRef>
              <c:f>'5ManagementCollegeNo'!$B$41:$B$43</c:f>
              <c:strCache>
                <c:ptCount val="3"/>
                <c:pt idx="0">
                  <c:v>Private Un-Aided</c:v>
                </c:pt>
                <c:pt idx="1">
                  <c:v>Private Aided</c:v>
                </c:pt>
                <c:pt idx="2">
                  <c:v>Government</c:v>
                </c:pt>
              </c:strCache>
            </c:strRef>
          </c:cat>
          <c:val>
            <c:numRef>
              <c:f>'5ManagementCollegeNo'!$C$41:$C$43</c:f>
              <c:numCache>
                <c:formatCode>0.0</c:formatCode>
                <c:ptCount val="3"/>
                <c:pt idx="0">
                  <c:v>57.968617071556857</c:v>
                </c:pt>
                <c:pt idx="1">
                  <c:v>14.821816806881557</c:v>
                </c:pt>
                <c:pt idx="2">
                  <c:v>27.209566121561583</c:v>
                </c:pt>
              </c:numCache>
            </c:numRef>
          </c:val>
        </c:ser>
        <c:ser>
          <c:idx val="1"/>
          <c:order val="1"/>
          <c:tx>
            <c:strRef>
              <c:f>'5ManagementCollegeNo'!$D$40</c:f>
              <c:strCache>
                <c:ptCount val="1"/>
                <c:pt idx="0">
                  <c:v>Enrolment</c:v>
                </c:pt>
              </c:strCache>
            </c:strRef>
          </c:tx>
          <c:dLbls>
            <c:dLbl>
              <c:idx val="0"/>
              <c:layout>
                <c:manualLayout>
                  <c:x val="1.9267822736030889E-2"/>
                  <c:y val="0"/>
                </c:manualLayout>
              </c:layout>
              <c:showVal val="1"/>
            </c:dLbl>
            <c:showVal val="1"/>
          </c:dLbls>
          <c:cat>
            <c:strRef>
              <c:f>'5ManagementCollegeNo'!$B$41:$B$43</c:f>
              <c:strCache>
                <c:ptCount val="3"/>
                <c:pt idx="0">
                  <c:v>Private Un-Aided</c:v>
                </c:pt>
                <c:pt idx="1">
                  <c:v>Private Aided</c:v>
                </c:pt>
                <c:pt idx="2">
                  <c:v>Government</c:v>
                </c:pt>
              </c:strCache>
            </c:strRef>
          </c:cat>
          <c:val>
            <c:numRef>
              <c:f>'5ManagementCollegeNo'!$D$41:$D$43</c:f>
              <c:numCache>
                <c:formatCode>0.0</c:formatCode>
                <c:ptCount val="3"/>
                <c:pt idx="0">
                  <c:v>37.908692066800704</c:v>
                </c:pt>
                <c:pt idx="1">
                  <c:v>23.201600345150538</c:v>
                </c:pt>
                <c:pt idx="2">
                  <c:v>38.889707588048765</c:v>
                </c:pt>
              </c:numCache>
            </c:numRef>
          </c:val>
        </c:ser>
        <c:shape val="cylinder"/>
        <c:axId val="89316352"/>
        <c:axId val="89320448"/>
        <c:axId val="0"/>
      </c:bar3DChart>
      <c:catAx>
        <c:axId val="89316352"/>
        <c:scaling>
          <c:orientation val="minMax"/>
        </c:scaling>
        <c:axPos val="b"/>
        <c:tickLblPos val="nextTo"/>
        <c:crossAx val="89320448"/>
        <c:crosses val="autoZero"/>
        <c:auto val="1"/>
        <c:lblAlgn val="ctr"/>
        <c:lblOffset val="100"/>
      </c:catAx>
      <c:valAx>
        <c:axId val="89320448"/>
        <c:scaling>
          <c:orientation val="minMax"/>
        </c:scaling>
        <c:axPos val="l"/>
        <c:numFmt formatCode="0" sourceLinked="0"/>
        <c:tickLblPos val="nextTo"/>
        <c:crossAx val="893163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040869024319938"/>
          <c:y val="3.8325859491778753E-2"/>
          <c:w val="0.45386828091575404"/>
          <c:h val="0.10811906359238706"/>
        </c:manualLayout>
      </c:layout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/>
              <a:t>Figure 1:% Enrolment at various levels</a:t>
            </a:r>
            <a:endParaRPr lang="en-US" sz="1000"/>
          </a:p>
        </c:rich>
      </c:tx>
      <c:layout>
        <c:manualLayout>
          <c:xMode val="edge"/>
          <c:yMode val="edge"/>
          <c:x val="0.23833333333333379"/>
          <c:y val="0.8703703703703719"/>
        </c:manualLayout>
      </c:layout>
      <c:overlay val="1"/>
    </c:title>
    <c:view3D>
      <c:rotX val="20"/>
      <c:rotY val="70"/>
      <c:perspective val="30"/>
    </c:view3D>
    <c:plotArea>
      <c:layout>
        <c:manualLayout>
          <c:layoutTarget val="inner"/>
          <c:xMode val="edge"/>
          <c:yMode val="edge"/>
          <c:x val="5.5555555555555558E-3"/>
          <c:y val="0.25924759405074366"/>
          <c:w val="0.96666666666666667"/>
          <c:h val="0.5708993146690029"/>
        </c:manualLayout>
      </c:layout>
      <c:pie3DChart>
        <c:varyColors val="1"/>
        <c:ser>
          <c:idx val="0"/>
          <c:order val="0"/>
          <c:tx>
            <c:strRef>
              <c:f>'7TotalEnr'!$F$46</c:f>
              <c:strCache>
                <c:ptCount val="1"/>
                <c:pt idx="0">
                  <c:v>Total</c:v>
                </c:pt>
              </c:strCache>
            </c:strRef>
          </c:tx>
          <c:dLbls>
            <c:numFmt formatCode="0.0%" sourceLinked="0"/>
            <c:showPercent val="1"/>
            <c:showLeaderLines val="1"/>
          </c:dLbls>
          <c:cat>
            <c:strRef>
              <c:f>'7TotalEnr'!$C$47:$C$54</c:f>
              <c:strCache>
                <c:ptCount val="8"/>
                <c:pt idx="0">
                  <c:v>Ph.D.</c:v>
                </c:pt>
                <c:pt idx="1">
                  <c:v>M.Phil.</c:v>
                </c:pt>
                <c:pt idx="2">
                  <c:v>Post Graduate</c:v>
                </c:pt>
                <c:pt idx="3">
                  <c:v>Under Graduate</c:v>
                </c:pt>
                <c:pt idx="4">
                  <c:v>PG Diploma</c:v>
                </c:pt>
                <c:pt idx="5">
                  <c:v>Diploma</c:v>
                </c:pt>
                <c:pt idx="6">
                  <c:v>Certificate</c:v>
                </c:pt>
                <c:pt idx="7">
                  <c:v>Integrated</c:v>
                </c:pt>
              </c:strCache>
            </c:strRef>
          </c:cat>
          <c:val>
            <c:numRef>
              <c:f>'7TotalEnr'!$F$47:$F$54</c:f>
              <c:numCache>
                <c:formatCode>General</c:formatCode>
                <c:ptCount val="8"/>
                <c:pt idx="0">
                  <c:v>84505</c:v>
                </c:pt>
                <c:pt idx="1">
                  <c:v>32876</c:v>
                </c:pt>
                <c:pt idx="2">
                  <c:v>3380999</c:v>
                </c:pt>
                <c:pt idx="3">
                  <c:v>22554842</c:v>
                </c:pt>
                <c:pt idx="4">
                  <c:v>174445</c:v>
                </c:pt>
                <c:pt idx="5">
                  <c:v>2060771</c:v>
                </c:pt>
                <c:pt idx="6">
                  <c:v>204392</c:v>
                </c:pt>
                <c:pt idx="7">
                  <c:v>69863</c:v>
                </c:pt>
              </c:numCache>
            </c:numRef>
          </c:val>
        </c:ser>
      </c:pie3DChart>
    </c:plotArea>
    <c:legend>
      <c:legendPos val="t"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 sz="900"/>
            </a:pPr>
            <a:r>
              <a:rPr lang="en-US" sz="900" b="1" i="0" baseline="0"/>
              <a:t>Figure 16 GER: Distributed according to Social Category and Gender</a:t>
            </a:r>
            <a:endParaRPr lang="en-US" sz="900"/>
          </a:p>
        </c:rich>
      </c:tx>
      <c:layout>
        <c:manualLayout>
          <c:xMode val="edge"/>
          <c:yMode val="edge"/>
          <c:x val="0.15154155730533694"/>
          <c:y val="0.87037037037037301"/>
        </c:manualLayout>
      </c:layout>
      <c:overlay val="1"/>
    </c:title>
    <c:view3D>
      <c:rotX val="10"/>
      <c:depthPercent val="110"/>
      <c:perspective val="0"/>
    </c:view3D>
    <c:plotArea>
      <c:layout/>
      <c:area3DChart>
        <c:grouping val="stacked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dLbls>
            <c:dLbl>
              <c:idx val="0"/>
              <c:layout>
                <c:manualLayout>
                  <c:x val="1.6666666666666701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-5.8333333333333695E-2"/>
                  <c:y val="-4.6296296296295504E-3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dLbls>
            <c:dLbl>
              <c:idx val="0"/>
              <c:layout>
                <c:manualLayout>
                  <c:x val="1.388888888888897E-2"/>
                  <c:y val="4.2437781360067511E-17"/>
                </c:manualLayout>
              </c:layout>
              <c:showVal val="1"/>
            </c:dLbl>
            <c:dLbl>
              <c:idx val="2"/>
              <c:layout>
                <c:manualLayout>
                  <c:x val="-5.8333333333333695E-2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dLbls>
            <c:dLbl>
              <c:idx val="0"/>
              <c:layout>
                <c:manualLayout>
                  <c:x val="1.388888888888897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-5.2777777777777792E-2"/>
                  <c:y val="4.6296296296296545E-3"/>
                </c:manualLayout>
              </c:layout>
              <c:showVal val="1"/>
            </c:dLbl>
            <c:spPr>
              <a:noFill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gapDepth val="149"/>
        <c:axId val="144901632"/>
        <c:axId val="144903168"/>
        <c:axId val="0"/>
      </c:area3DChart>
      <c:catAx>
        <c:axId val="144901632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4903168"/>
        <c:crosses val="autoZero"/>
        <c:auto val="1"/>
        <c:lblAlgn val="ctr"/>
        <c:lblOffset val="100"/>
      </c:catAx>
      <c:valAx>
        <c:axId val="144903168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490163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1762125</xdr:colOff>
      <xdr:row>45</xdr:row>
      <xdr:rowOff>104775</xdr:rowOff>
    </xdr:from>
    <xdr:to>
      <xdr:col>5</xdr:col>
      <xdr:colOff>428625</xdr:colOff>
      <xdr:row>60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257175</xdr:colOff>
      <xdr:row>45</xdr:row>
      <xdr:rowOff>57151</xdr:rowOff>
    </xdr:from>
    <xdr:to>
      <xdr:col>10</xdr:col>
      <xdr:colOff>809625</xdr:colOff>
      <xdr:row>61</xdr:row>
      <xdr:rowOff>114301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42</xdr:row>
      <xdr:rowOff>180975</xdr:rowOff>
    </xdr:from>
    <xdr:to>
      <xdr:col>14</xdr:col>
      <xdr:colOff>342900</xdr:colOff>
      <xdr:row>56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41</xdr:row>
      <xdr:rowOff>28575</xdr:rowOff>
    </xdr:from>
    <xdr:to>
      <xdr:col>13</xdr:col>
      <xdr:colOff>180975</xdr:colOff>
      <xdr:row>54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view="pageBreakPreview" zoomScaleSheetLayoutView="100" workbookViewId="0"/>
  </sheetViews>
  <sheetFormatPr defaultRowHeight="14.25"/>
  <cols>
    <col min="1" max="1" width="20.42578125" style="64" customWidth="1"/>
    <col min="2" max="2" width="5.28515625" style="64" customWidth="1"/>
    <col min="3" max="7" width="5.85546875" style="64" customWidth="1"/>
    <col min="8" max="8" width="8.5703125" style="64" customWidth="1"/>
    <col min="9" max="10" width="5.85546875" style="64" customWidth="1"/>
    <col min="11" max="11" width="5" style="64" customWidth="1"/>
    <col min="12" max="12" width="7.5703125" style="64" customWidth="1"/>
    <col min="13" max="13" width="4.140625" style="64" customWidth="1"/>
    <col min="14" max="16384" width="9.140625" style="64"/>
  </cols>
  <sheetData>
    <row r="1" spans="1:13" s="57" customFormat="1" ht="27.75" customHeight="1">
      <c r="A1" s="54" t="s">
        <v>65</v>
      </c>
      <c r="B1" s="55" t="s">
        <v>66</v>
      </c>
      <c r="C1" s="56"/>
      <c r="D1" s="56"/>
      <c r="E1" s="56"/>
      <c r="F1" s="56"/>
      <c r="G1" s="56"/>
      <c r="H1" s="56"/>
      <c r="I1" s="56"/>
    </row>
    <row r="2" spans="1:13" s="61" customFormat="1" ht="116.25" customHeight="1">
      <c r="A2" s="58" t="s">
        <v>1</v>
      </c>
      <c r="B2" s="59" t="s">
        <v>67</v>
      </c>
      <c r="C2" s="59" t="s">
        <v>68</v>
      </c>
      <c r="D2" s="59" t="s">
        <v>69</v>
      </c>
      <c r="E2" s="59" t="s">
        <v>70</v>
      </c>
      <c r="F2" s="59" t="s">
        <v>71</v>
      </c>
      <c r="G2" s="59" t="s">
        <v>72</v>
      </c>
      <c r="H2" s="59" t="s">
        <v>73</v>
      </c>
      <c r="I2" s="59" t="s">
        <v>74</v>
      </c>
      <c r="J2" s="59" t="s">
        <v>75</v>
      </c>
      <c r="K2" s="59" t="s">
        <v>76</v>
      </c>
      <c r="L2" s="58" t="s">
        <v>10</v>
      </c>
      <c r="M2" s="60"/>
    </row>
    <row r="3" spans="1:13" ht="18.75" customHeight="1">
      <c r="A3" s="62" t="s">
        <v>15</v>
      </c>
      <c r="B3" s="63">
        <v>3</v>
      </c>
      <c r="C3" s="63"/>
      <c r="D3" s="63">
        <v>2</v>
      </c>
      <c r="E3" s="63">
        <v>31</v>
      </c>
      <c r="F3" s="63">
        <v>1</v>
      </c>
      <c r="G3" s="63"/>
      <c r="H3" s="63">
        <v>2</v>
      </c>
      <c r="I3" s="63">
        <v>2</v>
      </c>
      <c r="J3" s="63">
        <v>5</v>
      </c>
      <c r="K3" s="63">
        <v>1</v>
      </c>
      <c r="L3" s="63">
        <v>47</v>
      </c>
      <c r="M3" s="60"/>
    </row>
    <row r="4" spans="1:13" ht="18.75" customHeight="1">
      <c r="A4" s="62" t="s">
        <v>16</v>
      </c>
      <c r="B4" s="63">
        <v>1</v>
      </c>
      <c r="C4" s="63"/>
      <c r="D4" s="63">
        <v>1</v>
      </c>
      <c r="E4" s="63"/>
      <c r="F4" s="63"/>
      <c r="G4" s="63"/>
      <c r="H4" s="63"/>
      <c r="I4" s="63">
        <v>1</v>
      </c>
      <c r="J4" s="63"/>
      <c r="K4" s="63"/>
      <c r="L4" s="63">
        <v>3</v>
      </c>
      <c r="M4" s="60"/>
    </row>
    <row r="5" spans="1:13" ht="18.75" customHeight="1">
      <c r="A5" s="62" t="s">
        <v>17</v>
      </c>
      <c r="B5" s="63">
        <v>2</v>
      </c>
      <c r="C5" s="63"/>
      <c r="D5" s="63">
        <v>2</v>
      </c>
      <c r="E5" s="63">
        <v>3</v>
      </c>
      <c r="F5" s="63">
        <v>1</v>
      </c>
      <c r="G5" s="63">
        <v>1</v>
      </c>
      <c r="H5" s="63"/>
      <c r="I5" s="63"/>
      <c r="J5" s="63"/>
      <c r="K5" s="63"/>
      <c r="L5" s="63">
        <v>9</v>
      </c>
      <c r="M5" s="60"/>
    </row>
    <row r="6" spans="1:13" ht="18.75" customHeight="1">
      <c r="A6" s="62" t="s">
        <v>18</v>
      </c>
      <c r="B6" s="63">
        <v>1</v>
      </c>
      <c r="C6" s="63"/>
      <c r="D6" s="63">
        <v>2</v>
      </c>
      <c r="E6" s="63">
        <v>14</v>
      </c>
      <c r="F6" s="63">
        <v>1</v>
      </c>
      <c r="G6" s="63"/>
      <c r="H6" s="63">
        <v>1</v>
      </c>
      <c r="I6" s="63">
        <v>1</v>
      </c>
      <c r="J6" s="63"/>
      <c r="K6" s="63"/>
      <c r="L6" s="63">
        <v>20</v>
      </c>
      <c r="M6" s="60"/>
    </row>
    <row r="7" spans="1:13" ht="18.75" customHeight="1">
      <c r="A7" s="62" t="s">
        <v>19</v>
      </c>
      <c r="B7" s="63"/>
      <c r="C7" s="63"/>
      <c r="D7" s="63">
        <v>1</v>
      </c>
      <c r="E7" s="63">
        <v>1</v>
      </c>
      <c r="F7" s="63"/>
      <c r="G7" s="63"/>
      <c r="H7" s="63"/>
      <c r="I7" s="63">
        <v>1</v>
      </c>
      <c r="J7" s="63"/>
      <c r="K7" s="63"/>
      <c r="L7" s="63">
        <v>3</v>
      </c>
      <c r="M7" s="60"/>
    </row>
    <row r="8" spans="1:13" ht="18.75" customHeight="1">
      <c r="A8" s="65" t="s">
        <v>20</v>
      </c>
      <c r="B8" s="63">
        <v>1</v>
      </c>
      <c r="C8" s="63"/>
      <c r="D8" s="63">
        <v>1</v>
      </c>
      <c r="E8" s="63">
        <v>9</v>
      </c>
      <c r="F8" s="63">
        <v>1</v>
      </c>
      <c r="G8" s="63">
        <v>5</v>
      </c>
      <c r="H8" s="63"/>
      <c r="I8" s="63"/>
      <c r="J8" s="63"/>
      <c r="K8" s="63"/>
      <c r="L8" s="63">
        <v>17</v>
      </c>
      <c r="M8" s="60"/>
    </row>
    <row r="9" spans="1:13" ht="18.75" customHeight="1">
      <c r="A9" s="62" t="s">
        <v>23</v>
      </c>
      <c r="B9" s="63">
        <v>4</v>
      </c>
      <c r="C9" s="63">
        <v>1</v>
      </c>
      <c r="D9" s="63">
        <v>3</v>
      </c>
      <c r="E9" s="63">
        <v>5</v>
      </c>
      <c r="F9" s="63"/>
      <c r="G9" s="63"/>
      <c r="H9" s="63"/>
      <c r="I9" s="63">
        <v>9</v>
      </c>
      <c r="J9" s="63">
        <v>2</v>
      </c>
      <c r="K9" s="63">
        <v>1</v>
      </c>
      <c r="L9" s="63">
        <v>25</v>
      </c>
      <c r="M9" s="60"/>
    </row>
    <row r="10" spans="1:13" ht="18.75" customHeight="1">
      <c r="A10" s="62" t="s">
        <v>24</v>
      </c>
      <c r="B10" s="63"/>
      <c r="C10" s="63"/>
      <c r="D10" s="63">
        <v>1</v>
      </c>
      <c r="E10" s="63">
        <v>1</v>
      </c>
      <c r="F10" s="63"/>
      <c r="G10" s="63"/>
      <c r="H10" s="63"/>
      <c r="I10" s="63"/>
      <c r="J10" s="63"/>
      <c r="K10" s="63"/>
      <c r="L10" s="63">
        <v>2</v>
      </c>
      <c r="M10" s="60"/>
    </row>
    <row r="11" spans="1:13" ht="18.75" customHeight="1">
      <c r="A11" s="62" t="s">
        <v>25</v>
      </c>
      <c r="B11" s="63">
        <v>1</v>
      </c>
      <c r="C11" s="63"/>
      <c r="D11" s="63">
        <v>2</v>
      </c>
      <c r="E11" s="63">
        <v>21</v>
      </c>
      <c r="F11" s="63">
        <v>1</v>
      </c>
      <c r="G11" s="63">
        <v>10</v>
      </c>
      <c r="H11" s="63"/>
      <c r="I11" s="63"/>
      <c r="J11" s="63">
        <v>2</v>
      </c>
      <c r="K11" s="63"/>
      <c r="L11" s="63">
        <v>37</v>
      </c>
      <c r="M11" s="60"/>
    </row>
    <row r="12" spans="1:13" ht="18.75" customHeight="1">
      <c r="A12" s="62" t="s">
        <v>26</v>
      </c>
      <c r="B12" s="63">
        <v>1</v>
      </c>
      <c r="C12" s="63"/>
      <c r="D12" s="63">
        <v>1</v>
      </c>
      <c r="E12" s="63">
        <v>10</v>
      </c>
      <c r="F12" s="63"/>
      <c r="G12" s="63">
        <v>3</v>
      </c>
      <c r="H12" s="63"/>
      <c r="I12" s="63">
        <v>2</v>
      </c>
      <c r="J12" s="63">
        <v>5</v>
      </c>
      <c r="K12" s="63"/>
      <c r="L12" s="63">
        <v>22</v>
      </c>
      <c r="M12" s="60"/>
    </row>
    <row r="13" spans="1:13" ht="18.75" customHeight="1">
      <c r="A13" s="62" t="s">
        <v>27</v>
      </c>
      <c r="B13" s="63">
        <v>1</v>
      </c>
      <c r="C13" s="63"/>
      <c r="D13" s="63">
        <v>2</v>
      </c>
      <c r="E13" s="63">
        <v>4</v>
      </c>
      <c r="F13" s="63"/>
      <c r="G13" s="63">
        <v>11</v>
      </c>
      <c r="H13" s="63"/>
      <c r="I13" s="63"/>
      <c r="J13" s="63"/>
      <c r="K13" s="63"/>
      <c r="L13" s="63">
        <v>18</v>
      </c>
      <c r="M13" s="60"/>
    </row>
    <row r="14" spans="1:13" ht="18.75" customHeight="1">
      <c r="A14" s="65" t="s">
        <v>28</v>
      </c>
      <c r="B14" s="63">
        <v>2</v>
      </c>
      <c r="C14" s="63"/>
      <c r="D14" s="63">
        <v>1</v>
      </c>
      <c r="E14" s="63">
        <v>7</v>
      </c>
      <c r="F14" s="63"/>
      <c r="G14" s="63"/>
      <c r="H14" s="63">
        <v>1</v>
      </c>
      <c r="I14" s="63"/>
      <c r="J14" s="63"/>
      <c r="K14" s="63"/>
      <c r="L14" s="63">
        <v>11</v>
      </c>
      <c r="M14" s="60"/>
    </row>
    <row r="15" spans="1:13" ht="18.75" customHeight="1">
      <c r="A15" s="62" t="s">
        <v>29</v>
      </c>
      <c r="B15" s="63">
        <v>1</v>
      </c>
      <c r="C15" s="63"/>
      <c r="D15" s="63">
        <v>1</v>
      </c>
      <c r="E15" s="63">
        <v>7</v>
      </c>
      <c r="F15" s="63"/>
      <c r="G15" s="63">
        <v>1</v>
      </c>
      <c r="H15" s="63"/>
      <c r="I15" s="63">
        <v>1</v>
      </c>
      <c r="J15" s="63">
        <v>1</v>
      </c>
      <c r="K15" s="63"/>
      <c r="L15" s="63">
        <v>12</v>
      </c>
      <c r="M15" s="60"/>
    </row>
    <row r="16" spans="1:13" ht="18.75" customHeight="1">
      <c r="A16" s="62" t="s">
        <v>30</v>
      </c>
      <c r="B16" s="63">
        <v>1</v>
      </c>
      <c r="C16" s="63"/>
      <c r="D16" s="63">
        <v>1</v>
      </c>
      <c r="E16" s="63">
        <v>23</v>
      </c>
      <c r="F16" s="63">
        <v>1</v>
      </c>
      <c r="G16" s="63">
        <v>2</v>
      </c>
      <c r="H16" s="63"/>
      <c r="I16" s="63">
        <v>4</v>
      </c>
      <c r="J16" s="63">
        <v>11</v>
      </c>
      <c r="K16" s="63"/>
      <c r="L16" s="63">
        <v>43</v>
      </c>
      <c r="M16" s="60"/>
    </row>
    <row r="17" spans="1:13" ht="18.75" customHeight="1">
      <c r="A17" s="62" t="s">
        <v>31</v>
      </c>
      <c r="B17" s="63">
        <v>1</v>
      </c>
      <c r="C17" s="63"/>
      <c r="D17" s="63">
        <v>3</v>
      </c>
      <c r="E17" s="63">
        <v>11</v>
      </c>
      <c r="F17" s="63"/>
      <c r="G17" s="63"/>
      <c r="H17" s="63"/>
      <c r="I17" s="63">
        <v>2</v>
      </c>
      <c r="J17" s="63"/>
      <c r="K17" s="63"/>
      <c r="L17" s="63">
        <v>17</v>
      </c>
      <c r="M17" s="60"/>
    </row>
    <row r="18" spans="1:13" ht="18.75" customHeight="1">
      <c r="A18" s="62" t="s">
        <v>33</v>
      </c>
      <c r="B18" s="63">
        <v>2</v>
      </c>
      <c r="C18" s="63"/>
      <c r="D18" s="63">
        <v>3</v>
      </c>
      <c r="E18" s="63">
        <v>16</v>
      </c>
      <c r="F18" s="63">
        <v>1</v>
      </c>
      <c r="G18" s="63">
        <v>7</v>
      </c>
      <c r="H18" s="63"/>
      <c r="I18" s="63">
        <v>3</v>
      </c>
      <c r="J18" s="63"/>
      <c r="K18" s="63">
        <v>1</v>
      </c>
      <c r="L18" s="63">
        <v>33</v>
      </c>
      <c r="M18" s="60"/>
    </row>
    <row r="19" spans="1:13" ht="18.75" customHeight="1">
      <c r="A19" s="62" t="s">
        <v>34</v>
      </c>
      <c r="B19" s="63">
        <v>1</v>
      </c>
      <c r="C19" s="63"/>
      <c r="D19" s="63">
        <v>3</v>
      </c>
      <c r="E19" s="63">
        <v>18</v>
      </c>
      <c r="F19" s="63">
        <v>1</v>
      </c>
      <c r="G19" s="63"/>
      <c r="H19" s="63"/>
      <c r="I19" s="63">
        <v>7</v>
      </c>
      <c r="J19" s="63">
        <v>14</v>
      </c>
      <c r="K19" s="63"/>
      <c r="L19" s="63">
        <v>44</v>
      </c>
      <c r="M19" s="60"/>
    </row>
    <row r="20" spans="1:13" ht="18.75" customHeight="1">
      <c r="A20" s="62" t="s">
        <v>35</v>
      </c>
      <c r="B20" s="63">
        <v>2</v>
      </c>
      <c r="C20" s="63"/>
      <c r="D20" s="63">
        <v>1</v>
      </c>
      <c r="E20" s="63"/>
      <c r="F20" s="63"/>
      <c r="G20" s="63"/>
      <c r="H20" s="63"/>
      <c r="I20" s="63"/>
      <c r="J20" s="63"/>
      <c r="K20" s="63"/>
      <c r="L20" s="63">
        <v>3</v>
      </c>
      <c r="M20" s="60"/>
    </row>
    <row r="21" spans="1:13" ht="18.75" customHeight="1">
      <c r="A21" s="62" t="s">
        <v>36</v>
      </c>
      <c r="B21" s="63">
        <v>1</v>
      </c>
      <c r="C21" s="63"/>
      <c r="D21" s="63">
        <v>1</v>
      </c>
      <c r="E21" s="63"/>
      <c r="F21" s="63"/>
      <c r="G21" s="63">
        <v>8</v>
      </c>
      <c r="H21" s="63"/>
      <c r="I21" s="63"/>
      <c r="J21" s="63"/>
      <c r="K21" s="63"/>
      <c r="L21" s="63">
        <v>10</v>
      </c>
      <c r="M21" s="60"/>
    </row>
    <row r="22" spans="1:13" ht="18.75" customHeight="1">
      <c r="A22" s="62" t="s">
        <v>37</v>
      </c>
      <c r="B22" s="63">
        <v>1</v>
      </c>
      <c r="C22" s="63"/>
      <c r="D22" s="63">
        <v>1</v>
      </c>
      <c r="E22" s="63"/>
      <c r="F22" s="63"/>
      <c r="G22" s="63">
        <v>1</v>
      </c>
      <c r="H22" s="63"/>
      <c r="I22" s="63"/>
      <c r="J22" s="63"/>
      <c r="K22" s="63"/>
      <c r="L22" s="63">
        <v>3</v>
      </c>
      <c r="M22" s="60"/>
    </row>
    <row r="23" spans="1:13" ht="18.75" customHeight="1">
      <c r="A23" s="62" t="s">
        <v>38</v>
      </c>
      <c r="B23" s="63">
        <v>1</v>
      </c>
      <c r="C23" s="63"/>
      <c r="D23" s="63">
        <v>1</v>
      </c>
      <c r="E23" s="63"/>
      <c r="F23" s="63"/>
      <c r="G23" s="63">
        <v>2</v>
      </c>
      <c r="H23" s="63"/>
      <c r="I23" s="63"/>
      <c r="J23" s="63"/>
      <c r="K23" s="63"/>
      <c r="L23" s="63">
        <v>4</v>
      </c>
      <c r="M23" s="60"/>
    </row>
    <row r="24" spans="1:13" ht="18.75" customHeight="1">
      <c r="A24" s="62" t="s">
        <v>39</v>
      </c>
      <c r="B24" s="63">
        <v>1</v>
      </c>
      <c r="C24" s="63"/>
      <c r="D24" s="63">
        <v>2</v>
      </c>
      <c r="E24" s="63">
        <v>12</v>
      </c>
      <c r="F24" s="63"/>
      <c r="G24" s="63">
        <v>2</v>
      </c>
      <c r="H24" s="63"/>
      <c r="I24" s="63"/>
      <c r="J24" s="63">
        <v>2</v>
      </c>
      <c r="K24" s="63"/>
      <c r="L24" s="63">
        <v>19</v>
      </c>
      <c r="M24" s="60"/>
    </row>
    <row r="25" spans="1:13" ht="18.75" customHeight="1">
      <c r="A25" s="62" t="s">
        <v>40</v>
      </c>
      <c r="B25" s="63">
        <v>1</v>
      </c>
      <c r="C25" s="63"/>
      <c r="D25" s="63">
        <v>2</v>
      </c>
      <c r="E25" s="63"/>
      <c r="F25" s="63"/>
      <c r="G25" s="63"/>
      <c r="H25" s="63"/>
      <c r="I25" s="63"/>
      <c r="J25" s="63">
        <v>1</v>
      </c>
      <c r="K25" s="63"/>
      <c r="L25" s="63">
        <v>4</v>
      </c>
      <c r="M25" s="60"/>
    </row>
    <row r="26" spans="1:13" ht="18.75" customHeight="1">
      <c r="A26" s="62" t="s">
        <v>41</v>
      </c>
      <c r="B26" s="63">
        <v>1</v>
      </c>
      <c r="C26" s="63"/>
      <c r="D26" s="63">
        <v>4</v>
      </c>
      <c r="E26" s="63">
        <v>8</v>
      </c>
      <c r="F26" s="63"/>
      <c r="G26" s="63">
        <v>4</v>
      </c>
      <c r="H26" s="63"/>
      <c r="I26" s="63">
        <v>1</v>
      </c>
      <c r="J26" s="63">
        <v>1</v>
      </c>
      <c r="K26" s="63"/>
      <c r="L26" s="63">
        <v>19</v>
      </c>
      <c r="M26" s="60"/>
    </row>
    <row r="27" spans="1:13" ht="18.75" customHeight="1">
      <c r="A27" s="62" t="s">
        <v>42</v>
      </c>
      <c r="B27" s="63">
        <v>1</v>
      </c>
      <c r="C27" s="63"/>
      <c r="D27" s="63">
        <v>2</v>
      </c>
      <c r="E27" s="63">
        <v>14</v>
      </c>
      <c r="F27" s="63">
        <v>1</v>
      </c>
      <c r="G27" s="63">
        <v>19</v>
      </c>
      <c r="H27" s="63"/>
      <c r="I27" s="63"/>
      <c r="J27" s="63">
        <v>8</v>
      </c>
      <c r="K27" s="63"/>
      <c r="L27" s="63">
        <v>45</v>
      </c>
      <c r="M27" s="60"/>
    </row>
    <row r="28" spans="1:13" ht="18.75" customHeight="1">
      <c r="A28" s="62" t="s">
        <v>43</v>
      </c>
      <c r="B28" s="63">
        <v>1</v>
      </c>
      <c r="C28" s="63"/>
      <c r="D28" s="63">
        <v>1</v>
      </c>
      <c r="E28" s="63"/>
      <c r="F28" s="63"/>
      <c r="G28" s="63">
        <v>4</v>
      </c>
      <c r="H28" s="63"/>
      <c r="I28" s="63"/>
      <c r="J28" s="63"/>
      <c r="K28" s="63"/>
      <c r="L28" s="63">
        <v>6</v>
      </c>
      <c r="M28" s="60"/>
    </row>
    <row r="29" spans="1:13" ht="18.75" customHeight="1">
      <c r="A29" s="62" t="s">
        <v>44</v>
      </c>
      <c r="B29" s="63">
        <v>2</v>
      </c>
      <c r="C29" s="63"/>
      <c r="D29" s="63">
        <v>4</v>
      </c>
      <c r="E29" s="63">
        <v>23</v>
      </c>
      <c r="F29" s="63">
        <v>1</v>
      </c>
      <c r="G29" s="63"/>
      <c r="H29" s="63"/>
      <c r="I29" s="63">
        <v>1</v>
      </c>
      <c r="J29" s="63">
        <v>28</v>
      </c>
      <c r="K29" s="63"/>
      <c r="L29" s="63">
        <v>59</v>
      </c>
      <c r="M29" s="60"/>
    </row>
    <row r="30" spans="1:13" ht="18.75" customHeight="1">
      <c r="A30" s="62" t="s">
        <v>45</v>
      </c>
      <c r="B30" s="63">
        <v>1</v>
      </c>
      <c r="C30" s="63"/>
      <c r="D30" s="63">
        <v>1</v>
      </c>
      <c r="E30" s="63"/>
      <c r="F30" s="63"/>
      <c r="G30" s="63">
        <v>1</v>
      </c>
      <c r="H30" s="63"/>
      <c r="I30" s="63"/>
      <c r="J30" s="63"/>
      <c r="K30" s="63"/>
      <c r="L30" s="63">
        <v>3</v>
      </c>
      <c r="M30" s="60"/>
    </row>
    <row r="31" spans="1:13" ht="18.75" customHeight="1">
      <c r="A31" s="62" t="s">
        <v>46</v>
      </c>
      <c r="B31" s="63">
        <v>4</v>
      </c>
      <c r="C31" s="63"/>
      <c r="D31" s="63">
        <v>3</v>
      </c>
      <c r="E31" s="63">
        <v>21</v>
      </c>
      <c r="F31" s="63">
        <v>1</v>
      </c>
      <c r="G31" s="63">
        <v>18</v>
      </c>
      <c r="H31" s="63">
        <v>1</v>
      </c>
      <c r="I31" s="63">
        <v>3</v>
      </c>
      <c r="J31" s="63">
        <v>7</v>
      </c>
      <c r="K31" s="63"/>
      <c r="L31" s="63">
        <v>58</v>
      </c>
      <c r="M31" s="60"/>
    </row>
    <row r="32" spans="1:13" ht="18.75" customHeight="1">
      <c r="A32" s="65" t="s">
        <v>47</v>
      </c>
      <c r="B32" s="63">
        <v>1</v>
      </c>
      <c r="C32" s="63"/>
      <c r="D32" s="63">
        <v>2</v>
      </c>
      <c r="E32" s="63">
        <v>6</v>
      </c>
      <c r="F32" s="63">
        <v>1</v>
      </c>
      <c r="G32" s="63">
        <v>6</v>
      </c>
      <c r="H32" s="63"/>
      <c r="I32" s="63">
        <v>1</v>
      </c>
      <c r="J32" s="63">
        <v>3</v>
      </c>
      <c r="K32" s="63"/>
      <c r="L32" s="63">
        <v>20</v>
      </c>
      <c r="M32" s="60"/>
    </row>
    <row r="33" spans="1:13" ht="18.75" customHeight="1">
      <c r="A33" s="62" t="s">
        <v>48</v>
      </c>
      <c r="B33" s="63">
        <v>1</v>
      </c>
      <c r="C33" s="63"/>
      <c r="D33" s="63">
        <v>4</v>
      </c>
      <c r="E33" s="63">
        <v>19</v>
      </c>
      <c r="F33" s="63">
        <v>1</v>
      </c>
      <c r="G33" s="63"/>
      <c r="H33" s="63"/>
      <c r="I33" s="63"/>
      <c r="J33" s="63">
        <v>1</v>
      </c>
      <c r="K33" s="63"/>
      <c r="L33" s="63">
        <v>26</v>
      </c>
      <c r="M33" s="60"/>
    </row>
    <row r="34" spans="1:13" ht="18.75" customHeight="1">
      <c r="A34" s="66" t="s">
        <v>49</v>
      </c>
      <c r="B34" s="67">
        <v>42</v>
      </c>
      <c r="C34" s="67">
        <v>1</v>
      </c>
      <c r="D34" s="67">
        <v>59</v>
      </c>
      <c r="E34" s="67">
        <v>284</v>
      </c>
      <c r="F34" s="67">
        <v>13</v>
      </c>
      <c r="G34" s="67">
        <v>105</v>
      </c>
      <c r="H34" s="67">
        <v>5</v>
      </c>
      <c r="I34" s="67">
        <v>39</v>
      </c>
      <c r="J34" s="67">
        <v>91</v>
      </c>
      <c r="K34" s="67">
        <v>3</v>
      </c>
      <c r="L34" s="67">
        <v>642</v>
      </c>
      <c r="M34" s="60"/>
    </row>
    <row r="35" spans="1:13" ht="30.75" customHeight="1">
      <c r="A35" s="187" t="s">
        <v>77</v>
      </c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60"/>
    </row>
  </sheetData>
  <mergeCells count="1">
    <mergeCell ref="A35:L35"/>
  </mergeCells>
  <pageMargins left="0.7" right="0.44" top="0.54" bottom="0.56000000000000005" header="0.3" footer="0.3"/>
  <pageSetup paperSize="9" orientation="portrait" horizontalDpi="200" r:id="rId1"/>
  <headerFooter>
    <oddFooter>&amp;L&amp;"Arial,Italic"&amp;9AISHE 2011-12&amp;CT-&amp;N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D15"/>
  <sheetViews>
    <sheetView view="pageBreakPreview" zoomScaleSheetLayoutView="100" workbookViewId="0">
      <selection activeCell="C8" sqref="C8"/>
    </sheetView>
  </sheetViews>
  <sheetFormatPr defaultRowHeight="15"/>
  <cols>
    <col min="1" max="1" width="36.7109375" style="90" customWidth="1"/>
    <col min="2" max="4" width="16" style="90" customWidth="1"/>
    <col min="5" max="10" width="12" style="90" customWidth="1"/>
    <col min="11" max="36" width="3" style="90" bestFit="1" customWidth="1"/>
    <col min="37" max="86" width="4" style="90" bestFit="1" customWidth="1"/>
    <col min="87" max="96" width="5" style="90" bestFit="1" customWidth="1"/>
    <col min="97" max="97" width="11.28515625" style="90" bestFit="1" customWidth="1"/>
    <col min="98" max="16384" width="9.140625" style="90"/>
  </cols>
  <sheetData>
    <row r="1" spans="1:4" ht="42.75" customHeight="1">
      <c r="A1" s="141" t="s">
        <v>202</v>
      </c>
      <c r="B1" s="92"/>
      <c r="C1" s="92"/>
      <c r="D1" s="92"/>
    </row>
    <row r="2" spans="1:4" s="97" customFormat="1" ht="23.25" customHeight="1">
      <c r="A2" s="91" t="s">
        <v>129</v>
      </c>
      <c r="B2" s="91" t="s">
        <v>11</v>
      </c>
      <c r="C2" s="91" t="s">
        <v>12</v>
      </c>
      <c r="D2" s="91" t="s">
        <v>13</v>
      </c>
    </row>
    <row r="3" spans="1:4" s="97" customFormat="1" ht="23.25" customHeight="1">
      <c r="A3" s="142" t="s">
        <v>128</v>
      </c>
      <c r="B3" s="143">
        <v>30.265312347646432</v>
      </c>
      <c r="C3" s="143">
        <v>37.969123296782151</v>
      </c>
      <c r="D3" s="143">
        <v>33.794568793552735</v>
      </c>
    </row>
    <row r="4" spans="1:4" s="97" customFormat="1" ht="23.25" customHeight="1">
      <c r="A4" s="142" t="s">
        <v>127</v>
      </c>
      <c r="B4" s="143">
        <v>24.709704557193383</v>
      </c>
      <c r="C4" s="143">
        <v>11.997111348368032</v>
      </c>
      <c r="D4" s="143">
        <v>18.885833511725298</v>
      </c>
    </row>
    <row r="5" spans="1:4" s="97" customFormat="1" ht="23.25" customHeight="1">
      <c r="A5" s="142" t="s">
        <v>126</v>
      </c>
      <c r="B5" s="143">
        <v>14.70425894068347</v>
      </c>
      <c r="C5" s="143">
        <v>14.284586516611389</v>
      </c>
      <c r="D5" s="143">
        <v>14.511999341167769</v>
      </c>
    </row>
    <row r="6" spans="1:4" s="97" customFormat="1" ht="23.25" customHeight="1">
      <c r="A6" s="142" t="s">
        <v>125</v>
      </c>
      <c r="B6" s="143">
        <v>10.892851445338756</v>
      </c>
      <c r="C6" s="143">
        <v>13.188160539312207</v>
      </c>
      <c r="D6" s="143">
        <v>11.94437444723199</v>
      </c>
    </row>
    <row r="7" spans="1:4" s="97" customFormat="1" ht="23.25" customHeight="1">
      <c r="A7" s="142" t="s">
        <v>124</v>
      </c>
      <c r="B7" s="143">
        <v>5.3983430713739526</v>
      </c>
      <c r="C7" s="143">
        <v>4.664413941372259</v>
      </c>
      <c r="D7" s="143">
        <v>5.0621167374206939</v>
      </c>
    </row>
    <row r="8" spans="1:4" s="97" customFormat="1" ht="23.25" customHeight="1">
      <c r="A8" s="142" t="s">
        <v>123</v>
      </c>
      <c r="B8" s="143">
        <v>3.1212800296927137</v>
      </c>
      <c r="C8" s="143">
        <v>2.1640821220103441</v>
      </c>
      <c r="D8" s="143">
        <v>2.682770192418602</v>
      </c>
    </row>
    <row r="9" spans="1:4" s="97" customFormat="1" ht="23.25" customHeight="1">
      <c r="A9" s="142" t="s">
        <v>122</v>
      </c>
      <c r="B9" s="143">
        <v>2.6697238981489373</v>
      </c>
      <c r="C9" s="143">
        <v>3.0304223659376852</v>
      </c>
      <c r="D9" s="143">
        <v>2.8349664515912409</v>
      </c>
    </row>
    <row r="10" spans="1:4" s="97" customFormat="1" ht="23.25" customHeight="1">
      <c r="A10" s="142" t="s">
        <v>121</v>
      </c>
      <c r="B10" s="143">
        <v>2.0632767382776285</v>
      </c>
      <c r="C10" s="143">
        <v>3.954429897872564</v>
      </c>
      <c r="D10" s="143">
        <v>2.9296485278716187</v>
      </c>
    </row>
    <row r="11" spans="1:4" s="97" customFormat="1" ht="23.25" customHeight="1">
      <c r="A11" s="142" t="s">
        <v>120</v>
      </c>
      <c r="B11" s="143">
        <v>1.9274368902678216</v>
      </c>
      <c r="C11" s="143">
        <v>3.7132592099927946</v>
      </c>
      <c r="D11" s="143">
        <v>2.7455546990699422</v>
      </c>
    </row>
    <row r="12" spans="1:4" s="97" customFormat="1" ht="23.25" customHeight="1">
      <c r="A12" s="142" t="s">
        <v>119</v>
      </c>
      <c r="B12" s="143">
        <v>1.0113618095045351</v>
      </c>
      <c r="C12" s="143">
        <v>1.3828845385304267</v>
      </c>
      <c r="D12" s="143">
        <v>1.1815631546404031</v>
      </c>
    </row>
    <row r="13" spans="1:4" s="97" customFormat="1" ht="23.25" customHeight="1">
      <c r="A13" s="142" t="s">
        <v>118</v>
      </c>
      <c r="B13" s="143">
        <v>1.0024835895506434</v>
      </c>
      <c r="C13" s="143">
        <v>0.59357378933335669</v>
      </c>
      <c r="D13" s="143">
        <v>0.81515454451832459</v>
      </c>
    </row>
    <row r="14" spans="1:4" s="97" customFormat="1" ht="23.25" customHeight="1">
      <c r="A14" s="142" t="s">
        <v>117</v>
      </c>
      <c r="B14" s="143">
        <v>0.41971168288971261</v>
      </c>
      <c r="C14" s="143">
        <v>0.25694122348726833</v>
      </c>
      <c r="D14" s="143">
        <v>0.34514356370272065</v>
      </c>
    </row>
    <row r="15" spans="1:4" s="97" customFormat="1" ht="23.25" customHeight="1">
      <c r="A15" s="142" t="s">
        <v>116</v>
      </c>
      <c r="B15" s="143">
        <v>0.41835528817453471</v>
      </c>
      <c r="C15" s="143">
        <v>0.65982827071792582</v>
      </c>
      <c r="D15" s="143">
        <v>0.52897847010101895</v>
      </c>
    </row>
  </sheetData>
  <pageMargins left="0.7" right="0.7" top="0.75" bottom="0.75" header="0.3" footer="0.3"/>
  <pageSetup paperSize="9" firstPageNumber="15" orientation="portrait" useFirstPageNumber="1" r:id="rId1"/>
  <headerFooter>
    <oddFooter>&amp;L&amp;"Arial,Italic"AISHE 2011-12&amp;CT-&amp;P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J27"/>
  <sheetViews>
    <sheetView view="pageBreakPreview" zoomScaleSheetLayoutView="100" workbookViewId="0">
      <selection activeCell="D5" sqref="D5"/>
    </sheetView>
  </sheetViews>
  <sheetFormatPr defaultRowHeight="15"/>
  <cols>
    <col min="1" max="1" width="25.5703125" style="90" customWidth="1"/>
    <col min="2" max="2" width="7.7109375" style="90" customWidth="1"/>
    <col min="3" max="4" width="8.42578125" style="90" customWidth="1"/>
    <col min="5" max="5" width="7.5703125" style="90" customWidth="1"/>
    <col min="6" max="7" width="8.42578125" style="90" customWidth="1"/>
    <col min="8" max="8" width="7.5703125" style="90" customWidth="1"/>
    <col min="9" max="10" width="8.42578125" style="90" customWidth="1"/>
    <col min="11" max="33" width="3" style="90" bestFit="1" customWidth="1"/>
    <col min="34" max="83" width="4" style="90" bestFit="1" customWidth="1"/>
    <col min="84" max="93" width="5" style="90" bestFit="1" customWidth="1"/>
    <col min="94" max="94" width="11.28515625" style="90" bestFit="1" customWidth="1"/>
    <col min="95" max="16384" width="9.140625" style="90"/>
  </cols>
  <sheetData>
    <row r="1" spans="1:10" ht="34.5" customHeight="1">
      <c r="A1" s="141" t="s">
        <v>203</v>
      </c>
    </row>
    <row r="2" spans="1:10">
      <c r="A2" s="207" t="s">
        <v>129</v>
      </c>
      <c r="B2" s="206" t="s">
        <v>2</v>
      </c>
      <c r="C2" s="206"/>
      <c r="D2" s="206"/>
      <c r="E2" s="206" t="s">
        <v>3</v>
      </c>
      <c r="F2" s="206"/>
      <c r="G2" s="206"/>
      <c r="H2" s="206" t="s">
        <v>4</v>
      </c>
      <c r="I2" s="206"/>
      <c r="J2" s="206"/>
    </row>
    <row r="3" spans="1:10">
      <c r="A3" s="208"/>
      <c r="B3" s="96" t="s">
        <v>11</v>
      </c>
      <c r="C3" s="96" t="s">
        <v>12</v>
      </c>
      <c r="D3" s="96" t="s">
        <v>13</v>
      </c>
      <c r="E3" s="96" t="s">
        <v>11</v>
      </c>
      <c r="F3" s="96" t="s">
        <v>12</v>
      </c>
      <c r="G3" s="96" t="s">
        <v>13</v>
      </c>
      <c r="H3" s="96" t="s">
        <v>11</v>
      </c>
      <c r="I3" s="96" t="s">
        <v>12</v>
      </c>
      <c r="J3" s="96" t="s">
        <v>13</v>
      </c>
    </row>
    <row r="4" spans="1:10" ht="24.95" customHeight="1">
      <c r="A4" s="94" t="s">
        <v>125</v>
      </c>
      <c r="B4" s="93">
        <v>21.596475385162687</v>
      </c>
      <c r="C4" s="93">
        <v>22.96631227341236</v>
      </c>
      <c r="D4" s="93">
        <v>22.146925947750933</v>
      </c>
      <c r="E4" s="93">
        <v>17.392733848430051</v>
      </c>
      <c r="F4" s="93">
        <v>17.581695048984152</v>
      </c>
      <c r="G4" s="93">
        <v>17.49771689497717</v>
      </c>
      <c r="H4" s="93">
        <v>8.2510191995569482</v>
      </c>
      <c r="I4" s="93">
        <v>9.6189627059997402</v>
      </c>
      <c r="J4" s="93">
        <v>8.9041081421361827</v>
      </c>
    </row>
    <row r="5" spans="1:10" ht="32.25" customHeight="1">
      <c r="A5" s="94" t="s">
        <v>127</v>
      </c>
      <c r="B5" s="93">
        <v>24.166050953671018</v>
      </c>
      <c r="C5" s="93">
        <v>15.157440221597621</v>
      </c>
      <c r="D5" s="93">
        <v>20.546061677470046</v>
      </c>
      <c r="E5" s="93">
        <v>0.2465888541837909</v>
      </c>
      <c r="F5" s="93">
        <v>0.28272733250049314</v>
      </c>
      <c r="G5" s="93">
        <v>0.26666666666666666</v>
      </c>
      <c r="H5" s="93">
        <v>7.5042799307126202</v>
      </c>
      <c r="I5" s="93">
        <v>4.7350349444583335</v>
      </c>
      <c r="J5" s="93">
        <v>6.1821761513550513</v>
      </c>
    </row>
    <row r="6" spans="1:10" ht="24.95" customHeight="1">
      <c r="A6" s="94" t="s">
        <v>122</v>
      </c>
      <c r="B6" s="93">
        <v>18.446761349642887</v>
      </c>
      <c r="C6" s="93">
        <v>17.894822599698561</v>
      </c>
      <c r="D6" s="93">
        <v>18.224972173115955</v>
      </c>
      <c r="E6" s="93">
        <v>26.565839224067073</v>
      </c>
      <c r="F6" s="93">
        <v>22.065882043526859</v>
      </c>
      <c r="G6" s="93">
        <v>24.065753424657537</v>
      </c>
      <c r="H6" s="93">
        <v>16.167021390558077</v>
      </c>
      <c r="I6" s="93">
        <v>19.948872020760923</v>
      </c>
      <c r="J6" s="93">
        <v>17.972567319493766</v>
      </c>
    </row>
    <row r="7" spans="1:10" ht="24.95" customHeight="1">
      <c r="A7" s="94" t="s">
        <v>119</v>
      </c>
      <c r="B7" s="93">
        <v>5.9464192868675259</v>
      </c>
      <c r="C7" s="93">
        <v>8.5420994745203469</v>
      </c>
      <c r="D7" s="93">
        <v>6.9894585215740195</v>
      </c>
      <c r="E7" s="93">
        <v>9.3374979450928812</v>
      </c>
      <c r="F7" s="93">
        <v>9.3037017555394819</v>
      </c>
      <c r="G7" s="93">
        <v>9.3187214611872147</v>
      </c>
      <c r="H7" s="93">
        <v>5.8008978253707415</v>
      </c>
      <c r="I7" s="93">
        <v>10.288206051729745</v>
      </c>
      <c r="J7" s="93">
        <v>7.9432460808193053</v>
      </c>
    </row>
    <row r="8" spans="1:10" ht="24.95" customHeight="1">
      <c r="A8" s="94" t="s">
        <v>120</v>
      </c>
      <c r="B8" s="93">
        <v>5.155570150233971</v>
      </c>
      <c r="C8" s="93">
        <v>6.2242861216342824</v>
      </c>
      <c r="D8" s="93">
        <v>5.5850193151312775</v>
      </c>
      <c r="E8" s="93">
        <v>2.7124773960216997</v>
      </c>
      <c r="F8" s="93">
        <v>5.5624958905910971</v>
      </c>
      <c r="G8" s="93">
        <v>4.2958904109589042</v>
      </c>
      <c r="H8" s="93">
        <v>3.9600728447239115</v>
      </c>
      <c r="I8" s="93">
        <v>4.8558306028942289</v>
      </c>
      <c r="J8" s="93">
        <v>4.3877290193651151</v>
      </c>
    </row>
    <row r="9" spans="1:10" ht="24.95" customHeight="1">
      <c r="A9" s="94" t="s">
        <v>123</v>
      </c>
      <c r="B9" s="93">
        <v>5.0461100621185997</v>
      </c>
      <c r="C9" s="93">
        <v>4.9044767607641857</v>
      </c>
      <c r="D9" s="93">
        <v>4.9891966214889019</v>
      </c>
      <c r="E9" s="93">
        <v>3.328949531481177</v>
      </c>
      <c r="F9" s="93">
        <v>3.4847787494246827</v>
      </c>
      <c r="G9" s="93">
        <v>3.4155251141552512</v>
      </c>
      <c r="H9" s="93">
        <v>25.848861346414658</v>
      </c>
      <c r="I9" s="93">
        <v>14.934746008322955</v>
      </c>
      <c r="J9" s="93">
        <v>20.638201687027465</v>
      </c>
    </row>
    <row r="10" spans="1:10" ht="24.95" customHeight="1">
      <c r="A10" s="94" t="s">
        <v>126</v>
      </c>
      <c r="B10" s="93">
        <v>3.4917768108803329</v>
      </c>
      <c r="C10" s="93">
        <v>3.8861053403397285</v>
      </c>
      <c r="D10" s="93">
        <v>3.6502324363255423</v>
      </c>
      <c r="E10" s="93">
        <v>6.3702120664145978</v>
      </c>
      <c r="F10" s="93">
        <v>9.8560063120520756</v>
      </c>
      <c r="G10" s="93">
        <v>8.3068493150684937</v>
      </c>
      <c r="H10" s="93">
        <v>6.4947822237852977</v>
      </c>
      <c r="I10" s="93">
        <v>8.1083532631420585</v>
      </c>
      <c r="J10" s="93">
        <v>7.2651396244430968</v>
      </c>
    </row>
    <row r="11" spans="1:10" ht="24.95" customHeight="1">
      <c r="A11" s="94" t="s">
        <v>117</v>
      </c>
      <c r="B11" s="93">
        <v>3.1606600443313355</v>
      </c>
      <c r="C11" s="93">
        <v>2.3504012383396473</v>
      </c>
      <c r="D11" s="93">
        <v>2.8350684213972368</v>
      </c>
      <c r="E11" s="93">
        <v>2.4658885418379087E-2</v>
      </c>
      <c r="F11" s="93">
        <v>5.260043395358012E-2</v>
      </c>
      <c r="G11" s="93">
        <v>4.0182648401826483E-2</v>
      </c>
      <c r="H11" s="93">
        <v>0.52016064646660642</v>
      </c>
      <c r="I11" s="93">
        <v>0.31714391276164094</v>
      </c>
      <c r="J11" s="93">
        <v>0.42323560291268908</v>
      </c>
    </row>
    <row r="12" spans="1:10" ht="24.95" customHeight="1">
      <c r="A12" s="94" t="s">
        <v>116</v>
      </c>
      <c r="B12" s="93">
        <v>2.2083572777276088</v>
      </c>
      <c r="C12" s="93">
        <v>3.568373457167298</v>
      </c>
      <c r="D12" s="93">
        <v>2.7548615203299942</v>
      </c>
      <c r="E12" s="93">
        <v>7.7593292783166206</v>
      </c>
      <c r="F12" s="93">
        <v>6.2397264777434414</v>
      </c>
      <c r="G12" s="93">
        <v>6.9150684931506845</v>
      </c>
      <c r="H12" s="93">
        <v>3.6251568971058168</v>
      </c>
      <c r="I12" s="93">
        <v>6.0953135266801333</v>
      </c>
      <c r="J12" s="93">
        <v>4.8044687426723316</v>
      </c>
    </row>
    <row r="13" spans="1:10" ht="24.95" customHeight="1">
      <c r="A13" s="94" t="s">
        <v>121</v>
      </c>
      <c r="B13" s="93">
        <v>2.0414306433516676</v>
      </c>
      <c r="C13" s="93">
        <v>3.6620636278463481</v>
      </c>
      <c r="D13" s="93">
        <v>2.6926602501145815</v>
      </c>
      <c r="E13" s="93">
        <v>5.6962025316455698</v>
      </c>
      <c r="F13" s="93">
        <v>5.4572950226839367</v>
      </c>
      <c r="G13" s="93">
        <v>5.5634703196347033</v>
      </c>
      <c r="H13" s="93">
        <v>3.3250059120648565</v>
      </c>
      <c r="I13" s="93">
        <v>4.1780696145822045</v>
      </c>
      <c r="J13" s="93">
        <v>3.7322789235640941</v>
      </c>
    </row>
    <row r="14" spans="1:10" ht="24.95" customHeight="1">
      <c r="A14" s="94" t="s">
        <v>124</v>
      </c>
      <c r="B14" s="93">
        <v>1.0398708370960237</v>
      </c>
      <c r="C14" s="93">
        <v>1.8127011283555337</v>
      </c>
      <c r="D14" s="93">
        <v>1.350422313887252</v>
      </c>
      <c r="E14" s="93">
        <v>3.6906131842840701</v>
      </c>
      <c r="F14" s="93">
        <v>6.3186271286738123</v>
      </c>
      <c r="G14" s="93">
        <v>5.1506849315068495</v>
      </c>
      <c r="H14" s="93">
        <v>11.365515178342237</v>
      </c>
      <c r="I14" s="93">
        <v>9.1310234666584069</v>
      </c>
      <c r="J14" s="93">
        <v>10.298715400198995</v>
      </c>
    </row>
    <row r="15" spans="1:10" ht="24.95" customHeight="1">
      <c r="A15" s="94" t="s">
        <v>141</v>
      </c>
      <c r="B15" s="93">
        <v>0.8209506608652819</v>
      </c>
      <c r="C15" s="93">
        <v>0.88801987861012666</v>
      </c>
      <c r="D15" s="93">
        <v>0.84790152556799581</v>
      </c>
      <c r="E15" s="93">
        <v>6.3455531809962187</v>
      </c>
      <c r="F15" s="93">
        <v>4.9970412255901113</v>
      </c>
      <c r="G15" s="93">
        <v>5.5963470319634698</v>
      </c>
      <c r="H15" s="93">
        <v>2.2589140800119654</v>
      </c>
      <c r="I15" s="93">
        <v>3.3370353736590244</v>
      </c>
      <c r="J15" s="93">
        <v>2.7736349674783525</v>
      </c>
    </row>
    <row r="16" spans="1:10" ht="24.95" customHeight="1">
      <c r="A16" s="94" t="s">
        <v>118</v>
      </c>
      <c r="B16" s="93">
        <v>0.80453164764797636</v>
      </c>
      <c r="C16" s="93">
        <v>0.89616684997352225</v>
      </c>
      <c r="D16" s="93">
        <v>0.84135402344005761</v>
      </c>
      <c r="E16" s="93">
        <v>0.6082525069866842</v>
      </c>
      <c r="F16" s="93">
        <v>0.44052863436123352</v>
      </c>
      <c r="G16" s="93">
        <v>0.51506849315068493</v>
      </c>
      <c r="H16" s="93">
        <v>1.027991858530857</v>
      </c>
      <c r="I16" s="93">
        <v>0.61869058391205367</v>
      </c>
      <c r="J16" s="93">
        <v>0.83258164211611452</v>
      </c>
    </row>
    <row r="17" spans="1:10" ht="24.95" customHeight="1">
      <c r="A17" s="94" t="s">
        <v>140</v>
      </c>
      <c r="B17" s="93">
        <v>0.70875407054702677</v>
      </c>
      <c r="C17" s="93">
        <v>0.96948959224408326</v>
      </c>
      <c r="D17" s="93">
        <v>0.81352713939632038</v>
      </c>
      <c r="E17" s="93">
        <v>1.5206312674667104</v>
      </c>
      <c r="F17" s="93">
        <v>1.9659412190150569</v>
      </c>
      <c r="G17" s="93">
        <v>1.7680365296803655</v>
      </c>
      <c r="H17" s="93">
        <v>1.0106093772422895E-4</v>
      </c>
      <c r="I17" s="93">
        <v>6.637124089884359E-4</v>
      </c>
      <c r="J17" s="93">
        <v>3.6968420518952125E-4</v>
      </c>
    </row>
    <row r="18" spans="1:10" ht="24.95" customHeight="1">
      <c r="A18" s="94" t="s">
        <v>139</v>
      </c>
      <c r="B18" s="93">
        <v>0.53635443176531761</v>
      </c>
      <c r="C18" s="93">
        <v>0.99800399201596801</v>
      </c>
      <c r="D18" s="93">
        <v>0.7218621096051856</v>
      </c>
      <c r="E18" s="93">
        <v>1.0027946736807496</v>
      </c>
      <c r="F18" s="93">
        <v>1.4793872049444408</v>
      </c>
      <c r="G18" s="93">
        <v>1.2675799086757991</v>
      </c>
      <c r="H18" s="93">
        <v>0.1672558519335989</v>
      </c>
      <c r="I18" s="93">
        <v>0.16183520905834695</v>
      </c>
      <c r="J18" s="93">
        <v>0.16466790739727533</v>
      </c>
    </row>
    <row r="19" spans="1:10" ht="24.95" customHeight="1">
      <c r="A19" s="94" t="s">
        <v>138</v>
      </c>
      <c r="B19" s="93">
        <v>0.76074761240182798</v>
      </c>
      <c r="C19" s="93">
        <v>0.46845085339525033</v>
      </c>
      <c r="D19" s="93">
        <v>0.64329208406992733</v>
      </c>
      <c r="E19" s="93">
        <v>2.6385007397665623</v>
      </c>
      <c r="F19" s="93">
        <v>0.68380564139654154</v>
      </c>
      <c r="G19" s="93">
        <v>1.5525114155251141</v>
      </c>
      <c r="H19" s="93">
        <v>0.29641173034516355</v>
      </c>
      <c r="I19" s="93">
        <v>0.12345050807184908</v>
      </c>
      <c r="J19" s="93">
        <v>0.21383590668748162</v>
      </c>
    </row>
    <row r="20" spans="1:10" ht="31.5" customHeight="1">
      <c r="A20" s="95" t="s">
        <v>137</v>
      </c>
      <c r="B20" s="93">
        <v>0.59929398243165588</v>
      </c>
      <c r="C20" s="93">
        <v>0.60287588089127875</v>
      </c>
      <c r="D20" s="93">
        <v>0.60073332023832904</v>
      </c>
      <c r="E20" s="93">
        <v>9.8635541673516347E-2</v>
      </c>
      <c r="F20" s="93">
        <v>0.13807613912814781</v>
      </c>
      <c r="G20" s="93">
        <v>0.12054794520547946</v>
      </c>
      <c r="H20" s="93">
        <v>1.5361262534082803E-2</v>
      </c>
      <c r="I20" s="93">
        <v>2.0685703413472919E-2</v>
      </c>
      <c r="J20" s="93">
        <v>1.7903277937035389E-2</v>
      </c>
    </row>
    <row r="21" spans="1:10" ht="24.95" customHeight="1">
      <c r="A21" s="94" t="s">
        <v>136</v>
      </c>
      <c r="B21" s="93">
        <v>0.71149057274991112</v>
      </c>
      <c r="C21" s="93">
        <v>0.41549553953317858</v>
      </c>
      <c r="D21" s="93">
        <v>0.59254894257840629</v>
      </c>
      <c r="E21" s="93">
        <v>0.2465888541837909</v>
      </c>
      <c r="F21" s="93">
        <v>0.11177592215135775</v>
      </c>
      <c r="G21" s="93">
        <v>0.17168949771689498</v>
      </c>
      <c r="H21" s="93">
        <v>0.10530549710864656</v>
      </c>
      <c r="I21" s="93">
        <v>0.10530903555949848</v>
      </c>
      <c r="J21" s="93">
        <v>0.10530718644970076</v>
      </c>
    </row>
    <row r="22" spans="1:10" ht="39.75" customHeight="1">
      <c r="A22" s="94" t="s">
        <v>135</v>
      </c>
      <c r="B22" s="93">
        <v>0.67591604411241546</v>
      </c>
      <c r="C22" s="93">
        <v>0.37068719703450242</v>
      </c>
      <c r="D22" s="93">
        <v>0.55326392981077721</v>
      </c>
      <c r="E22" s="93">
        <v>0</v>
      </c>
      <c r="F22" s="93">
        <v>1.315010848839503E-2</v>
      </c>
      <c r="G22" s="93">
        <v>7.3059360730593614E-3</v>
      </c>
      <c r="H22" s="93">
        <v>0.11753387057327827</v>
      </c>
      <c r="I22" s="93">
        <v>6.4933197346035323E-2</v>
      </c>
      <c r="J22" s="93">
        <v>9.2421051297380319E-2</v>
      </c>
    </row>
    <row r="23" spans="1:10" ht="29.25" customHeight="1">
      <c r="A23" s="94" t="s">
        <v>134</v>
      </c>
      <c r="B23" s="93">
        <v>0.45973237008455792</v>
      </c>
      <c r="C23" s="93">
        <v>0.55806753839260259</v>
      </c>
      <c r="D23" s="93">
        <v>0.49924703725528713</v>
      </c>
      <c r="E23" s="93">
        <v>0.92881801742561232</v>
      </c>
      <c r="F23" s="93">
        <v>0.85475705174567695</v>
      </c>
      <c r="G23" s="93">
        <v>0.88767123287671235</v>
      </c>
      <c r="H23" s="93">
        <v>0.29681597409606042</v>
      </c>
      <c r="I23" s="93">
        <v>0.33296239184253201</v>
      </c>
      <c r="J23" s="93">
        <v>0.3140731383231547</v>
      </c>
    </row>
    <row r="24" spans="1:10" ht="24.95" customHeight="1">
      <c r="A24" s="94" t="s">
        <v>133</v>
      </c>
      <c r="B24" s="93">
        <v>0.58013846701146599</v>
      </c>
      <c r="C24" s="93">
        <v>0.29329096908224367</v>
      </c>
      <c r="D24" s="93">
        <v>0.46487265108361164</v>
      </c>
      <c r="E24" s="93">
        <v>0.61647213545947721</v>
      </c>
      <c r="F24" s="93">
        <v>0.15122624761654282</v>
      </c>
      <c r="G24" s="93">
        <v>0.35799086757990872</v>
      </c>
      <c r="H24" s="93">
        <v>0.63526905453450322</v>
      </c>
      <c r="I24" s="93">
        <v>0.54922201843793073</v>
      </c>
      <c r="J24" s="93">
        <v>0.59418814179818624</v>
      </c>
    </row>
    <row r="25" spans="1:10" ht="24.95" customHeight="1">
      <c r="A25" s="94" t="s">
        <v>132</v>
      </c>
      <c r="B25" s="93">
        <v>1.0946008811537093E-2</v>
      </c>
      <c r="C25" s="93">
        <v>1.0346653631512486</v>
      </c>
      <c r="D25" s="93">
        <v>0.42231388725201335</v>
      </c>
      <c r="E25" s="93">
        <v>4.1098142363965154E-2</v>
      </c>
      <c r="F25" s="93">
        <v>0.32875271220987573</v>
      </c>
      <c r="G25" s="93">
        <v>0.20091324200913241</v>
      </c>
      <c r="H25" s="93">
        <v>1.3238982841873992E-2</v>
      </c>
      <c r="I25" s="93">
        <v>0.33727652250095685</v>
      </c>
      <c r="J25" s="93">
        <v>0.16794225321466821</v>
      </c>
    </row>
    <row r="26" spans="1:10" ht="24.95" customHeight="1">
      <c r="A26" s="94" t="s">
        <v>131</v>
      </c>
      <c r="B26" s="93">
        <v>0.29554223791150153</v>
      </c>
      <c r="C26" s="93">
        <v>0.51325919589392643</v>
      </c>
      <c r="D26" s="93">
        <v>0.38302887448438422</v>
      </c>
      <c r="E26" s="93">
        <v>1.3315798125924709</v>
      </c>
      <c r="F26" s="93">
        <v>1.0980340587809849</v>
      </c>
      <c r="G26" s="93">
        <v>1.2018264840182649</v>
      </c>
      <c r="H26" s="93">
        <v>1.2870110419180558</v>
      </c>
      <c r="I26" s="93">
        <v>0.90419753851191254</v>
      </c>
      <c r="J26" s="93">
        <v>1.1042467209011</v>
      </c>
    </row>
    <row r="27" spans="1:10" ht="29.25" customHeight="1">
      <c r="A27" s="94" t="s">
        <v>130</v>
      </c>
      <c r="B27" s="93">
        <v>0.37763730399802975</v>
      </c>
      <c r="C27" s="93">
        <v>0.35846673998940892</v>
      </c>
      <c r="D27" s="93">
        <v>0.36993387022850782</v>
      </c>
      <c r="E27" s="93">
        <v>0.46029919447640966</v>
      </c>
      <c r="F27" s="93">
        <v>0.15780130186074035</v>
      </c>
      <c r="G27" s="93">
        <v>0.29223744292237441</v>
      </c>
      <c r="H27" s="93">
        <v>0.57443037002451736</v>
      </c>
      <c r="I27" s="93">
        <v>0.41006365002002204</v>
      </c>
      <c r="J27" s="93">
        <v>0.49595776727639918</v>
      </c>
    </row>
  </sheetData>
  <mergeCells count="4">
    <mergeCell ref="B2:D2"/>
    <mergeCell ref="E2:G2"/>
    <mergeCell ref="H2:J2"/>
    <mergeCell ref="A2:A3"/>
  </mergeCells>
  <pageMargins left="0.39" right="0.24" top="0.75" bottom="0.75" header="0.3" footer="0.3"/>
  <pageSetup paperSize="9" scale="95" firstPageNumber="16" orientation="portrait" useFirstPageNumber="1" r:id="rId1"/>
  <headerFooter>
    <oddFooter>&amp;L&amp;"Arial,Italic"AISHE 2011-12&amp;CT-&amp;P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K47"/>
  <sheetViews>
    <sheetView view="pageBreakPreview" zoomScaleSheetLayoutView="100" workbookViewId="0">
      <selection activeCell="F9" sqref="F9"/>
    </sheetView>
  </sheetViews>
  <sheetFormatPr defaultRowHeight="15.75"/>
  <cols>
    <col min="1" max="1" width="5.140625" style="11" customWidth="1"/>
    <col min="2" max="2" width="23.42578125" style="11" customWidth="1"/>
    <col min="3" max="3" width="6.85546875" style="11" customWidth="1"/>
    <col min="4" max="4" width="9.85546875" style="11" customWidth="1"/>
    <col min="5" max="6" width="8" style="11" customWidth="1"/>
    <col min="7" max="7" width="9.85546875" style="11" customWidth="1"/>
    <col min="8" max="9" width="8" style="11" customWidth="1"/>
    <col min="10" max="10" width="9.85546875" style="11" customWidth="1"/>
    <col min="11" max="11" width="8" style="11" customWidth="1"/>
    <col min="12" max="220" width="9.140625" style="11"/>
    <col min="221" max="221" width="5.140625" style="11" customWidth="1"/>
    <col min="222" max="222" width="20" style="11" customWidth="1"/>
    <col min="223" max="243" width="11.7109375" style="11" customWidth="1"/>
    <col min="244" max="476" width="9.140625" style="11"/>
    <col min="477" max="477" width="5.140625" style="11" customWidth="1"/>
    <col min="478" max="478" width="20" style="11" customWidth="1"/>
    <col min="479" max="499" width="11.7109375" style="11" customWidth="1"/>
    <col min="500" max="732" width="9.140625" style="11"/>
    <col min="733" max="733" width="5.140625" style="11" customWidth="1"/>
    <col min="734" max="734" width="20" style="11" customWidth="1"/>
    <col min="735" max="755" width="11.7109375" style="11" customWidth="1"/>
    <col min="756" max="988" width="9.140625" style="11"/>
    <col min="989" max="989" width="5.140625" style="11" customWidth="1"/>
    <col min="990" max="990" width="20" style="11" customWidth="1"/>
    <col min="991" max="1011" width="11.7109375" style="11" customWidth="1"/>
    <col min="1012" max="1244" width="9.140625" style="11"/>
    <col min="1245" max="1245" width="5.140625" style="11" customWidth="1"/>
    <col min="1246" max="1246" width="20" style="11" customWidth="1"/>
    <col min="1247" max="1267" width="11.7109375" style="11" customWidth="1"/>
    <col min="1268" max="1500" width="9.140625" style="11"/>
    <col min="1501" max="1501" width="5.140625" style="11" customWidth="1"/>
    <col min="1502" max="1502" width="20" style="11" customWidth="1"/>
    <col min="1503" max="1523" width="11.7109375" style="11" customWidth="1"/>
    <col min="1524" max="1756" width="9.140625" style="11"/>
    <col min="1757" max="1757" width="5.140625" style="11" customWidth="1"/>
    <col min="1758" max="1758" width="20" style="11" customWidth="1"/>
    <col min="1759" max="1779" width="11.7109375" style="11" customWidth="1"/>
    <col min="1780" max="2012" width="9.140625" style="11"/>
    <col min="2013" max="2013" width="5.140625" style="11" customWidth="1"/>
    <col min="2014" max="2014" width="20" style="11" customWidth="1"/>
    <col min="2015" max="2035" width="11.7109375" style="11" customWidth="1"/>
    <col min="2036" max="2268" width="9.140625" style="11"/>
    <col min="2269" max="2269" width="5.140625" style="11" customWidth="1"/>
    <col min="2270" max="2270" width="20" style="11" customWidth="1"/>
    <col min="2271" max="2291" width="11.7109375" style="11" customWidth="1"/>
    <col min="2292" max="2524" width="9.140625" style="11"/>
    <col min="2525" max="2525" width="5.140625" style="11" customWidth="1"/>
    <col min="2526" max="2526" width="20" style="11" customWidth="1"/>
    <col min="2527" max="2547" width="11.7109375" style="11" customWidth="1"/>
    <col min="2548" max="2780" width="9.140625" style="11"/>
    <col min="2781" max="2781" width="5.140625" style="11" customWidth="1"/>
    <col min="2782" max="2782" width="20" style="11" customWidth="1"/>
    <col min="2783" max="2803" width="11.7109375" style="11" customWidth="1"/>
    <col min="2804" max="3036" width="9.140625" style="11"/>
    <col min="3037" max="3037" width="5.140625" style="11" customWidth="1"/>
    <col min="3038" max="3038" width="20" style="11" customWidth="1"/>
    <col min="3039" max="3059" width="11.7109375" style="11" customWidth="1"/>
    <col min="3060" max="3292" width="9.140625" style="11"/>
    <col min="3293" max="3293" width="5.140625" style="11" customWidth="1"/>
    <col min="3294" max="3294" width="20" style="11" customWidth="1"/>
    <col min="3295" max="3315" width="11.7109375" style="11" customWidth="1"/>
    <col min="3316" max="3548" width="9.140625" style="11"/>
    <col min="3549" max="3549" width="5.140625" style="11" customWidth="1"/>
    <col min="3550" max="3550" width="20" style="11" customWidth="1"/>
    <col min="3551" max="3571" width="11.7109375" style="11" customWidth="1"/>
    <col min="3572" max="3804" width="9.140625" style="11"/>
    <col min="3805" max="3805" width="5.140625" style="11" customWidth="1"/>
    <col min="3806" max="3806" width="20" style="11" customWidth="1"/>
    <col min="3807" max="3827" width="11.7109375" style="11" customWidth="1"/>
    <col min="3828" max="4060" width="9.140625" style="11"/>
    <col min="4061" max="4061" width="5.140625" style="11" customWidth="1"/>
    <col min="4062" max="4062" width="20" style="11" customWidth="1"/>
    <col min="4063" max="4083" width="11.7109375" style="11" customWidth="1"/>
    <col min="4084" max="4316" width="9.140625" style="11"/>
    <col min="4317" max="4317" width="5.140625" style="11" customWidth="1"/>
    <col min="4318" max="4318" width="20" style="11" customWidth="1"/>
    <col min="4319" max="4339" width="11.7109375" style="11" customWidth="1"/>
    <col min="4340" max="4572" width="9.140625" style="11"/>
    <col min="4573" max="4573" width="5.140625" style="11" customWidth="1"/>
    <col min="4574" max="4574" width="20" style="11" customWidth="1"/>
    <col min="4575" max="4595" width="11.7109375" style="11" customWidth="1"/>
    <col min="4596" max="4828" width="9.140625" style="11"/>
    <col min="4829" max="4829" width="5.140625" style="11" customWidth="1"/>
    <col min="4830" max="4830" width="20" style="11" customWidth="1"/>
    <col min="4831" max="4851" width="11.7109375" style="11" customWidth="1"/>
    <col min="4852" max="5084" width="9.140625" style="11"/>
    <col min="5085" max="5085" width="5.140625" style="11" customWidth="1"/>
    <col min="5086" max="5086" width="20" style="11" customWidth="1"/>
    <col min="5087" max="5107" width="11.7109375" style="11" customWidth="1"/>
    <col min="5108" max="5340" width="9.140625" style="11"/>
    <col min="5341" max="5341" width="5.140625" style="11" customWidth="1"/>
    <col min="5342" max="5342" width="20" style="11" customWidth="1"/>
    <col min="5343" max="5363" width="11.7109375" style="11" customWidth="1"/>
    <col min="5364" max="5596" width="9.140625" style="11"/>
    <col min="5597" max="5597" width="5.140625" style="11" customWidth="1"/>
    <col min="5598" max="5598" width="20" style="11" customWidth="1"/>
    <col min="5599" max="5619" width="11.7109375" style="11" customWidth="1"/>
    <col min="5620" max="5852" width="9.140625" style="11"/>
    <col min="5853" max="5853" width="5.140625" style="11" customWidth="1"/>
    <col min="5854" max="5854" width="20" style="11" customWidth="1"/>
    <col min="5855" max="5875" width="11.7109375" style="11" customWidth="1"/>
    <col min="5876" max="6108" width="9.140625" style="11"/>
    <col min="6109" max="6109" width="5.140625" style="11" customWidth="1"/>
    <col min="6110" max="6110" width="20" style="11" customWidth="1"/>
    <col min="6111" max="6131" width="11.7109375" style="11" customWidth="1"/>
    <col min="6132" max="6364" width="9.140625" style="11"/>
    <col min="6365" max="6365" width="5.140625" style="11" customWidth="1"/>
    <col min="6366" max="6366" width="20" style="11" customWidth="1"/>
    <col min="6367" max="6387" width="11.7109375" style="11" customWidth="1"/>
    <col min="6388" max="6620" width="9.140625" style="11"/>
    <col min="6621" max="6621" width="5.140625" style="11" customWidth="1"/>
    <col min="6622" max="6622" width="20" style="11" customWidth="1"/>
    <col min="6623" max="6643" width="11.7109375" style="11" customWidth="1"/>
    <col min="6644" max="6876" width="9.140625" style="11"/>
    <col min="6877" max="6877" width="5.140625" style="11" customWidth="1"/>
    <col min="6878" max="6878" width="20" style="11" customWidth="1"/>
    <col min="6879" max="6899" width="11.7109375" style="11" customWidth="1"/>
    <col min="6900" max="7132" width="9.140625" style="11"/>
    <col min="7133" max="7133" width="5.140625" style="11" customWidth="1"/>
    <col min="7134" max="7134" width="20" style="11" customWidth="1"/>
    <col min="7135" max="7155" width="11.7109375" style="11" customWidth="1"/>
    <col min="7156" max="7388" width="9.140625" style="11"/>
    <col min="7389" max="7389" width="5.140625" style="11" customWidth="1"/>
    <col min="7390" max="7390" width="20" style="11" customWidth="1"/>
    <col min="7391" max="7411" width="11.7109375" style="11" customWidth="1"/>
    <col min="7412" max="7644" width="9.140625" style="11"/>
    <col min="7645" max="7645" width="5.140625" style="11" customWidth="1"/>
    <col min="7646" max="7646" width="20" style="11" customWidth="1"/>
    <col min="7647" max="7667" width="11.7109375" style="11" customWidth="1"/>
    <col min="7668" max="7900" width="9.140625" style="11"/>
    <col min="7901" max="7901" width="5.140625" style="11" customWidth="1"/>
    <col min="7902" max="7902" width="20" style="11" customWidth="1"/>
    <col min="7903" max="7923" width="11.7109375" style="11" customWidth="1"/>
    <col min="7924" max="8156" width="9.140625" style="11"/>
    <col min="8157" max="8157" width="5.140625" style="11" customWidth="1"/>
    <col min="8158" max="8158" width="20" style="11" customWidth="1"/>
    <col min="8159" max="8179" width="11.7109375" style="11" customWidth="1"/>
    <col min="8180" max="8412" width="9.140625" style="11"/>
    <col min="8413" max="8413" width="5.140625" style="11" customWidth="1"/>
    <col min="8414" max="8414" width="20" style="11" customWidth="1"/>
    <col min="8415" max="8435" width="11.7109375" style="11" customWidth="1"/>
    <col min="8436" max="8668" width="9.140625" style="11"/>
    <col min="8669" max="8669" width="5.140625" style="11" customWidth="1"/>
    <col min="8670" max="8670" width="20" style="11" customWidth="1"/>
    <col min="8671" max="8691" width="11.7109375" style="11" customWidth="1"/>
    <col min="8692" max="8924" width="9.140625" style="11"/>
    <col min="8925" max="8925" width="5.140625" style="11" customWidth="1"/>
    <col min="8926" max="8926" width="20" style="11" customWidth="1"/>
    <col min="8927" max="8947" width="11.7109375" style="11" customWidth="1"/>
    <col min="8948" max="9180" width="9.140625" style="11"/>
    <col min="9181" max="9181" width="5.140625" style="11" customWidth="1"/>
    <col min="9182" max="9182" width="20" style="11" customWidth="1"/>
    <col min="9183" max="9203" width="11.7109375" style="11" customWidth="1"/>
    <col min="9204" max="9436" width="9.140625" style="11"/>
    <col min="9437" max="9437" width="5.140625" style="11" customWidth="1"/>
    <col min="9438" max="9438" width="20" style="11" customWidth="1"/>
    <col min="9439" max="9459" width="11.7109375" style="11" customWidth="1"/>
    <col min="9460" max="9692" width="9.140625" style="11"/>
    <col min="9693" max="9693" width="5.140625" style="11" customWidth="1"/>
    <col min="9694" max="9694" width="20" style="11" customWidth="1"/>
    <col min="9695" max="9715" width="11.7109375" style="11" customWidth="1"/>
    <col min="9716" max="9948" width="9.140625" style="11"/>
    <col min="9949" max="9949" width="5.140625" style="11" customWidth="1"/>
    <col min="9950" max="9950" width="20" style="11" customWidth="1"/>
    <col min="9951" max="9971" width="11.7109375" style="11" customWidth="1"/>
    <col min="9972" max="10204" width="9.140625" style="11"/>
    <col min="10205" max="10205" width="5.140625" style="11" customWidth="1"/>
    <col min="10206" max="10206" width="20" style="11" customWidth="1"/>
    <col min="10207" max="10227" width="11.7109375" style="11" customWidth="1"/>
    <col min="10228" max="10460" width="9.140625" style="11"/>
    <col min="10461" max="10461" width="5.140625" style="11" customWidth="1"/>
    <col min="10462" max="10462" width="20" style="11" customWidth="1"/>
    <col min="10463" max="10483" width="11.7109375" style="11" customWidth="1"/>
    <col min="10484" max="10716" width="9.140625" style="11"/>
    <col min="10717" max="10717" width="5.140625" style="11" customWidth="1"/>
    <col min="10718" max="10718" width="20" style="11" customWidth="1"/>
    <col min="10719" max="10739" width="11.7109375" style="11" customWidth="1"/>
    <col min="10740" max="10972" width="9.140625" style="11"/>
    <col min="10973" max="10973" width="5.140625" style="11" customWidth="1"/>
    <col min="10974" max="10974" width="20" style="11" customWidth="1"/>
    <col min="10975" max="10995" width="11.7109375" style="11" customWidth="1"/>
    <col min="10996" max="11228" width="9.140625" style="11"/>
    <col min="11229" max="11229" width="5.140625" style="11" customWidth="1"/>
    <col min="11230" max="11230" width="20" style="11" customWidth="1"/>
    <col min="11231" max="11251" width="11.7109375" style="11" customWidth="1"/>
    <col min="11252" max="11484" width="9.140625" style="11"/>
    <col min="11485" max="11485" width="5.140625" style="11" customWidth="1"/>
    <col min="11486" max="11486" width="20" style="11" customWidth="1"/>
    <col min="11487" max="11507" width="11.7109375" style="11" customWidth="1"/>
    <col min="11508" max="11740" width="9.140625" style="11"/>
    <col min="11741" max="11741" width="5.140625" style="11" customWidth="1"/>
    <col min="11742" max="11742" width="20" style="11" customWidth="1"/>
    <col min="11743" max="11763" width="11.7109375" style="11" customWidth="1"/>
    <col min="11764" max="11996" width="9.140625" style="11"/>
    <col min="11997" max="11997" width="5.140625" style="11" customWidth="1"/>
    <col min="11998" max="11998" width="20" style="11" customWidth="1"/>
    <col min="11999" max="12019" width="11.7109375" style="11" customWidth="1"/>
    <col min="12020" max="12252" width="9.140625" style="11"/>
    <col min="12253" max="12253" width="5.140625" style="11" customWidth="1"/>
    <col min="12254" max="12254" width="20" style="11" customWidth="1"/>
    <col min="12255" max="12275" width="11.7109375" style="11" customWidth="1"/>
    <col min="12276" max="12508" width="9.140625" style="11"/>
    <col min="12509" max="12509" width="5.140625" style="11" customWidth="1"/>
    <col min="12510" max="12510" width="20" style="11" customWidth="1"/>
    <col min="12511" max="12531" width="11.7109375" style="11" customWidth="1"/>
    <col min="12532" max="12764" width="9.140625" style="11"/>
    <col min="12765" max="12765" width="5.140625" style="11" customWidth="1"/>
    <col min="12766" max="12766" width="20" style="11" customWidth="1"/>
    <col min="12767" max="12787" width="11.7109375" style="11" customWidth="1"/>
    <col min="12788" max="13020" width="9.140625" style="11"/>
    <col min="13021" max="13021" width="5.140625" style="11" customWidth="1"/>
    <col min="13022" max="13022" width="20" style="11" customWidth="1"/>
    <col min="13023" max="13043" width="11.7109375" style="11" customWidth="1"/>
    <col min="13044" max="13276" width="9.140625" style="11"/>
    <col min="13277" max="13277" width="5.140625" style="11" customWidth="1"/>
    <col min="13278" max="13278" width="20" style="11" customWidth="1"/>
    <col min="13279" max="13299" width="11.7109375" style="11" customWidth="1"/>
    <col min="13300" max="13532" width="9.140625" style="11"/>
    <col min="13533" max="13533" width="5.140625" style="11" customWidth="1"/>
    <col min="13534" max="13534" width="20" style="11" customWidth="1"/>
    <col min="13535" max="13555" width="11.7109375" style="11" customWidth="1"/>
    <col min="13556" max="13788" width="9.140625" style="11"/>
    <col min="13789" max="13789" width="5.140625" style="11" customWidth="1"/>
    <col min="13790" max="13790" width="20" style="11" customWidth="1"/>
    <col min="13791" max="13811" width="11.7109375" style="11" customWidth="1"/>
    <col min="13812" max="14044" width="9.140625" style="11"/>
    <col min="14045" max="14045" width="5.140625" style="11" customWidth="1"/>
    <col min="14046" max="14046" width="20" style="11" customWidth="1"/>
    <col min="14047" max="14067" width="11.7109375" style="11" customWidth="1"/>
    <col min="14068" max="14300" width="9.140625" style="11"/>
    <col min="14301" max="14301" width="5.140625" style="11" customWidth="1"/>
    <col min="14302" max="14302" width="20" style="11" customWidth="1"/>
    <col min="14303" max="14323" width="11.7109375" style="11" customWidth="1"/>
    <col min="14324" max="14556" width="9.140625" style="11"/>
    <col min="14557" max="14557" width="5.140625" style="11" customWidth="1"/>
    <col min="14558" max="14558" width="20" style="11" customWidth="1"/>
    <col min="14559" max="14579" width="11.7109375" style="11" customWidth="1"/>
    <col min="14580" max="14812" width="9.140625" style="11"/>
    <col min="14813" max="14813" width="5.140625" style="11" customWidth="1"/>
    <col min="14814" max="14814" width="20" style="11" customWidth="1"/>
    <col min="14815" max="14835" width="11.7109375" style="11" customWidth="1"/>
    <col min="14836" max="15068" width="9.140625" style="11"/>
    <col min="15069" max="15069" width="5.140625" style="11" customWidth="1"/>
    <col min="15070" max="15070" width="20" style="11" customWidth="1"/>
    <col min="15071" max="15091" width="11.7109375" style="11" customWidth="1"/>
    <col min="15092" max="15324" width="9.140625" style="11"/>
    <col min="15325" max="15325" width="5.140625" style="11" customWidth="1"/>
    <col min="15326" max="15326" width="20" style="11" customWidth="1"/>
    <col min="15327" max="15347" width="11.7109375" style="11" customWidth="1"/>
    <col min="15348" max="15580" width="9.140625" style="11"/>
    <col min="15581" max="15581" width="5.140625" style="11" customWidth="1"/>
    <col min="15582" max="15582" width="20" style="11" customWidth="1"/>
    <col min="15583" max="15603" width="11.7109375" style="11" customWidth="1"/>
    <col min="15604" max="15836" width="9.140625" style="11"/>
    <col min="15837" max="15837" width="5.140625" style="11" customWidth="1"/>
    <col min="15838" max="15838" width="20" style="11" customWidth="1"/>
    <col min="15839" max="15859" width="11.7109375" style="11" customWidth="1"/>
    <col min="15860" max="16092" width="9.140625" style="11"/>
    <col min="16093" max="16093" width="5.140625" style="11" customWidth="1"/>
    <col min="16094" max="16094" width="20" style="11" customWidth="1"/>
    <col min="16095" max="16115" width="11.7109375" style="11" customWidth="1"/>
    <col min="16116" max="16384" width="9.140625" style="11"/>
  </cols>
  <sheetData>
    <row r="1" spans="1:11" ht="24" customHeight="1">
      <c r="A1" s="188" t="s">
        <v>204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 s="12" customFormat="1" ht="25.5" customHeight="1">
      <c r="A2" s="210" t="s">
        <v>50</v>
      </c>
      <c r="B2" s="210" t="s">
        <v>51</v>
      </c>
      <c r="C2" s="212" t="s">
        <v>52</v>
      </c>
      <c r="D2" s="212"/>
      <c r="E2" s="212"/>
      <c r="F2" s="212" t="s">
        <v>53</v>
      </c>
      <c r="G2" s="212"/>
      <c r="H2" s="212"/>
      <c r="I2" s="212" t="s">
        <v>54</v>
      </c>
      <c r="J2" s="212"/>
      <c r="K2" s="212"/>
    </row>
    <row r="3" spans="1:11" s="12" customFormat="1" ht="25.5" customHeight="1">
      <c r="A3" s="211"/>
      <c r="B3" s="211"/>
      <c r="C3" s="166" t="s">
        <v>55</v>
      </c>
      <c r="D3" s="166" t="s">
        <v>56</v>
      </c>
      <c r="E3" s="166" t="s">
        <v>57</v>
      </c>
      <c r="F3" s="166" t="s">
        <v>55</v>
      </c>
      <c r="G3" s="166" t="s">
        <v>56</v>
      </c>
      <c r="H3" s="166" t="s">
        <v>57</v>
      </c>
      <c r="I3" s="166" t="s">
        <v>55</v>
      </c>
      <c r="J3" s="166" t="s">
        <v>56</v>
      </c>
      <c r="K3" s="166" t="s">
        <v>57</v>
      </c>
    </row>
    <row r="4" spans="1:11" s="15" customFormat="1" ht="30" customHeight="1">
      <c r="A4" s="13">
        <v>1</v>
      </c>
      <c r="B4" s="14" t="s">
        <v>14</v>
      </c>
      <c r="C4" s="168">
        <v>11.6</v>
      </c>
      <c r="D4" s="168">
        <v>14.9</v>
      </c>
      <c r="E4" s="168">
        <v>13.1</v>
      </c>
      <c r="F4" s="168" t="s">
        <v>62</v>
      </c>
      <c r="G4" s="168" t="s">
        <v>62</v>
      </c>
      <c r="H4" s="168" t="s">
        <v>62</v>
      </c>
      <c r="I4" s="168">
        <v>14.4</v>
      </c>
      <c r="J4" s="168">
        <v>25.9</v>
      </c>
      <c r="K4" s="168">
        <v>20</v>
      </c>
    </row>
    <row r="5" spans="1:11" s="15" customFormat="1" ht="20.100000000000001" customHeight="1">
      <c r="A5" s="13">
        <v>2</v>
      </c>
      <c r="B5" s="16" t="s">
        <v>15</v>
      </c>
      <c r="C5" s="168">
        <v>31.8</v>
      </c>
      <c r="D5" s="168">
        <v>23.4</v>
      </c>
      <c r="E5" s="168">
        <v>27.6</v>
      </c>
      <c r="F5" s="168">
        <v>25.9</v>
      </c>
      <c r="G5" s="168">
        <v>20.399999999999999</v>
      </c>
      <c r="H5" s="168">
        <v>23.1</v>
      </c>
      <c r="I5" s="168">
        <v>25.6</v>
      </c>
      <c r="J5" s="168">
        <v>16.600000000000001</v>
      </c>
      <c r="K5" s="168">
        <v>21</v>
      </c>
    </row>
    <row r="6" spans="1:11" s="15" customFormat="1" ht="20.100000000000001" customHeight="1">
      <c r="A6" s="13">
        <v>3</v>
      </c>
      <c r="B6" s="16" t="s">
        <v>16</v>
      </c>
      <c r="C6" s="168">
        <v>36.9</v>
      </c>
      <c r="D6" s="168">
        <v>24.9</v>
      </c>
      <c r="E6" s="168">
        <v>30.9</v>
      </c>
      <c r="F6" s="168" t="s">
        <v>62</v>
      </c>
      <c r="G6" s="168" t="s">
        <v>62</v>
      </c>
      <c r="H6" s="168" t="s">
        <v>62</v>
      </c>
      <c r="I6" s="168">
        <v>43.8</v>
      </c>
      <c r="J6" s="168">
        <v>27.4</v>
      </c>
      <c r="K6" s="168">
        <v>35.1</v>
      </c>
    </row>
    <row r="7" spans="1:11" s="15" customFormat="1" ht="20.100000000000001" customHeight="1">
      <c r="A7" s="13">
        <v>4</v>
      </c>
      <c r="B7" s="14" t="s">
        <v>17</v>
      </c>
      <c r="C7" s="168">
        <v>14.5</v>
      </c>
      <c r="D7" s="168">
        <v>14.2</v>
      </c>
      <c r="E7" s="168">
        <v>14.4</v>
      </c>
      <c r="F7" s="168">
        <v>11.9</v>
      </c>
      <c r="G7" s="168">
        <v>11.4</v>
      </c>
      <c r="H7" s="168">
        <v>11.7</v>
      </c>
      <c r="I7" s="168">
        <v>14.4</v>
      </c>
      <c r="J7" s="168">
        <v>12.9</v>
      </c>
      <c r="K7" s="168">
        <v>13.6</v>
      </c>
    </row>
    <row r="8" spans="1:11" s="15" customFormat="1" ht="20.100000000000001" customHeight="1">
      <c r="A8" s="13">
        <v>5</v>
      </c>
      <c r="B8" s="14" t="s">
        <v>18</v>
      </c>
      <c r="C8" s="168">
        <v>14.7</v>
      </c>
      <c r="D8" s="168">
        <v>11.2</v>
      </c>
      <c r="E8" s="168">
        <v>13.1</v>
      </c>
      <c r="F8" s="168">
        <v>10.5</v>
      </c>
      <c r="G8" s="168">
        <v>6</v>
      </c>
      <c r="H8" s="168">
        <v>8.3000000000000007</v>
      </c>
      <c r="I8" s="168">
        <v>12.2</v>
      </c>
      <c r="J8" s="168">
        <v>9.3000000000000007</v>
      </c>
      <c r="K8" s="168">
        <v>10.8</v>
      </c>
    </row>
    <row r="9" spans="1:11" s="15" customFormat="1" ht="20.100000000000001" customHeight="1">
      <c r="A9" s="13">
        <v>6</v>
      </c>
      <c r="B9" s="16" t="s">
        <v>19</v>
      </c>
      <c r="C9" s="168">
        <v>52.4</v>
      </c>
      <c r="D9" s="168">
        <v>53.8</v>
      </c>
      <c r="E9" s="168">
        <v>53</v>
      </c>
      <c r="F9" s="168">
        <v>19.399999999999999</v>
      </c>
      <c r="G9" s="168">
        <v>19</v>
      </c>
      <c r="H9" s="168">
        <v>19.2</v>
      </c>
      <c r="I9" s="168" t="s">
        <v>62</v>
      </c>
      <c r="J9" s="168" t="s">
        <v>62</v>
      </c>
      <c r="K9" s="168" t="s">
        <v>62</v>
      </c>
    </row>
    <row r="10" spans="1:11" s="15" customFormat="1" ht="20.100000000000001" customHeight="1">
      <c r="A10" s="13">
        <v>7</v>
      </c>
      <c r="B10" s="16" t="s">
        <v>20</v>
      </c>
      <c r="C10" s="168">
        <v>12.1</v>
      </c>
      <c r="D10" s="168">
        <v>9.9</v>
      </c>
      <c r="E10" s="168">
        <v>11</v>
      </c>
      <c r="F10" s="168">
        <v>10</v>
      </c>
      <c r="G10" s="168">
        <v>7.5</v>
      </c>
      <c r="H10" s="168">
        <v>8.8000000000000007</v>
      </c>
      <c r="I10" s="168">
        <v>5.6</v>
      </c>
      <c r="J10" s="168">
        <v>4.5999999999999996</v>
      </c>
      <c r="K10" s="168">
        <v>5.0999999999999996</v>
      </c>
    </row>
    <row r="11" spans="1:11" s="15" customFormat="1" ht="20.100000000000001" customHeight="1">
      <c r="A11" s="13">
        <v>8</v>
      </c>
      <c r="B11" s="16" t="s">
        <v>21</v>
      </c>
      <c r="C11" s="168">
        <v>6.2</v>
      </c>
      <c r="D11" s="168">
        <v>7.1</v>
      </c>
      <c r="E11" s="168">
        <v>6.5</v>
      </c>
      <c r="F11" s="168">
        <v>6.7</v>
      </c>
      <c r="G11" s="168">
        <v>5.2</v>
      </c>
      <c r="H11" s="168">
        <v>6.1</v>
      </c>
      <c r="I11" s="168">
        <v>1.6</v>
      </c>
      <c r="J11" s="168">
        <v>1</v>
      </c>
      <c r="K11" s="168">
        <v>1.3</v>
      </c>
    </row>
    <row r="12" spans="1:11" s="15" customFormat="1" ht="20.100000000000001" customHeight="1">
      <c r="A12" s="13">
        <v>9</v>
      </c>
      <c r="B12" s="16" t="s">
        <v>22</v>
      </c>
      <c r="C12" s="168">
        <v>3</v>
      </c>
      <c r="D12" s="168">
        <v>7.6</v>
      </c>
      <c r="E12" s="168">
        <v>4.2</v>
      </c>
      <c r="F12" s="168">
        <v>10.7</v>
      </c>
      <c r="G12" s="168">
        <v>22.7</v>
      </c>
      <c r="H12" s="168">
        <v>16.2</v>
      </c>
      <c r="I12" s="168">
        <v>18.100000000000001</v>
      </c>
      <c r="J12" s="168">
        <v>9.1999999999999993</v>
      </c>
      <c r="K12" s="168">
        <v>13.6</v>
      </c>
    </row>
    <row r="13" spans="1:11" s="15" customFormat="1" ht="20.100000000000001" customHeight="1">
      <c r="A13" s="13">
        <v>10</v>
      </c>
      <c r="B13" s="16" t="s">
        <v>23</v>
      </c>
      <c r="C13" s="168">
        <v>35.700000000000003</v>
      </c>
      <c r="D13" s="168">
        <v>33.6</v>
      </c>
      <c r="E13" s="168">
        <v>34.799999999999997</v>
      </c>
      <c r="F13" s="168">
        <v>19.7</v>
      </c>
      <c r="G13" s="168">
        <v>15.6</v>
      </c>
      <c r="H13" s="168">
        <v>17.8</v>
      </c>
      <c r="I13" s="168" t="s">
        <v>62</v>
      </c>
      <c r="J13" s="168" t="s">
        <v>62</v>
      </c>
      <c r="K13" s="168" t="s">
        <v>62</v>
      </c>
    </row>
    <row r="14" spans="1:11" s="15" customFormat="1" ht="20.100000000000001" customHeight="1">
      <c r="A14" s="13">
        <v>11</v>
      </c>
      <c r="B14" s="16" t="s">
        <v>24</v>
      </c>
      <c r="C14" s="168">
        <v>34.9</v>
      </c>
      <c r="D14" s="168">
        <v>40.4</v>
      </c>
      <c r="E14" s="168">
        <v>37.4</v>
      </c>
      <c r="F14" s="168">
        <v>27.5</v>
      </c>
      <c r="G14" s="168">
        <v>27.5</v>
      </c>
      <c r="H14" s="168">
        <v>27.5</v>
      </c>
      <c r="I14" s="168">
        <v>22</v>
      </c>
      <c r="J14" s="168">
        <v>21.1</v>
      </c>
      <c r="K14" s="168">
        <v>21.6</v>
      </c>
    </row>
    <row r="15" spans="1:11" s="15" customFormat="1" ht="20.100000000000001" customHeight="1">
      <c r="A15" s="13">
        <v>12</v>
      </c>
      <c r="B15" s="16" t="s">
        <v>25</v>
      </c>
      <c r="C15" s="168">
        <v>19.3</v>
      </c>
      <c r="D15" s="168">
        <v>15.7</v>
      </c>
      <c r="E15" s="168">
        <v>17.600000000000001</v>
      </c>
      <c r="F15" s="168">
        <v>19.600000000000001</v>
      </c>
      <c r="G15" s="168">
        <v>16.2</v>
      </c>
      <c r="H15" s="168">
        <v>18</v>
      </c>
      <c r="I15" s="168">
        <v>10.1</v>
      </c>
      <c r="J15" s="168">
        <v>9.4</v>
      </c>
      <c r="K15" s="168">
        <v>9.6999999999999993</v>
      </c>
    </row>
    <row r="16" spans="1:11" s="15" customFormat="1" ht="20.100000000000001" customHeight="1">
      <c r="A16" s="13">
        <v>13</v>
      </c>
      <c r="B16" s="16" t="s">
        <v>26</v>
      </c>
      <c r="C16" s="168">
        <v>28.4</v>
      </c>
      <c r="D16" s="168">
        <v>27.3</v>
      </c>
      <c r="E16" s="168">
        <v>27.9</v>
      </c>
      <c r="F16" s="168">
        <v>18.8</v>
      </c>
      <c r="G16" s="168">
        <v>16.899999999999999</v>
      </c>
      <c r="H16" s="168">
        <v>17.899999999999999</v>
      </c>
      <c r="I16" s="168" t="s">
        <v>62</v>
      </c>
      <c r="J16" s="168" t="s">
        <v>62</v>
      </c>
      <c r="K16" s="168" t="s">
        <v>62</v>
      </c>
    </row>
    <row r="17" spans="1:11" s="15" customFormat="1" ht="20.100000000000001" customHeight="1">
      <c r="A17" s="13">
        <v>14</v>
      </c>
      <c r="B17" s="16" t="s">
        <v>27</v>
      </c>
      <c r="C17" s="168">
        <v>25.7</v>
      </c>
      <c r="D17" s="168">
        <v>24.2</v>
      </c>
      <c r="E17" s="168">
        <v>25</v>
      </c>
      <c r="F17" s="168">
        <v>14.3</v>
      </c>
      <c r="G17" s="168">
        <v>12.8</v>
      </c>
      <c r="H17" s="168">
        <v>13.5</v>
      </c>
      <c r="I17" s="168">
        <v>21</v>
      </c>
      <c r="J17" s="168">
        <v>19.7</v>
      </c>
      <c r="K17" s="168">
        <v>20.399999999999999</v>
      </c>
    </row>
    <row r="18" spans="1:11" s="15" customFormat="1" ht="20.100000000000001" customHeight="1">
      <c r="A18" s="13">
        <v>15</v>
      </c>
      <c r="B18" s="16" t="s">
        <v>28</v>
      </c>
      <c r="C18" s="168">
        <v>22.6</v>
      </c>
      <c r="D18" s="168">
        <v>24.9</v>
      </c>
      <c r="E18" s="168">
        <v>23.7</v>
      </c>
      <c r="F18" s="168">
        <v>2.8</v>
      </c>
      <c r="G18" s="168">
        <v>2.8</v>
      </c>
      <c r="H18" s="168">
        <v>2.8</v>
      </c>
      <c r="I18" s="168">
        <v>2.2999999999999998</v>
      </c>
      <c r="J18" s="168">
        <v>1.8</v>
      </c>
      <c r="K18" s="168">
        <v>2</v>
      </c>
    </row>
    <row r="19" spans="1:11" s="15" customFormat="1" ht="20.100000000000001" customHeight="1">
      <c r="A19" s="13">
        <v>16</v>
      </c>
      <c r="B19" s="16" t="s">
        <v>29</v>
      </c>
      <c r="C19" s="168">
        <v>9.1</v>
      </c>
      <c r="D19" s="168">
        <v>7.6</v>
      </c>
      <c r="E19" s="168">
        <v>8.4</v>
      </c>
      <c r="F19" s="168">
        <v>6.5</v>
      </c>
      <c r="G19" s="168">
        <v>4.2</v>
      </c>
      <c r="H19" s="168">
        <v>5.4</v>
      </c>
      <c r="I19" s="168">
        <v>3.9</v>
      </c>
      <c r="J19" s="168">
        <v>3.9</v>
      </c>
      <c r="K19" s="168">
        <v>3.9</v>
      </c>
    </row>
    <row r="20" spans="1:11" s="15" customFormat="1" ht="20.100000000000001" customHeight="1">
      <c r="A20" s="13">
        <v>17</v>
      </c>
      <c r="B20" s="16" t="s">
        <v>30</v>
      </c>
      <c r="C20" s="168">
        <v>25.2</v>
      </c>
      <c r="D20" s="168">
        <v>22.8</v>
      </c>
      <c r="E20" s="168">
        <v>24</v>
      </c>
      <c r="F20" s="168">
        <v>17.100000000000001</v>
      </c>
      <c r="G20" s="168">
        <v>13.7</v>
      </c>
      <c r="H20" s="168">
        <v>15.4</v>
      </c>
      <c r="I20" s="168">
        <v>14.4</v>
      </c>
      <c r="J20" s="168">
        <v>11</v>
      </c>
      <c r="K20" s="168">
        <v>12.7</v>
      </c>
    </row>
    <row r="21" spans="1:11" s="15" customFormat="1" ht="20.100000000000001" customHeight="1">
      <c r="A21" s="13">
        <v>18</v>
      </c>
      <c r="B21" s="16" t="s">
        <v>31</v>
      </c>
      <c r="C21" s="168">
        <v>19.3</v>
      </c>
      <c r="D21" s="168">
        <v>26.9</v>
      </c>
      <c r="E21" s="168">
        <v>23.1</v>
      </c>
      <c r="F21" s="168">
        <v>12.3</v>
      </c>
      <c r="G21" s="168">
        <v>22.7</v>
      </c>
      <c r="H21" s="168">
        <v>17.5</v>
      </c>
      <c r="I21" s="168">
        <v>11.4</v>
      </c>
      <c r="J21" s="168">
        <v>13.2</v>
      </c>
      <c r="K21" s="168">
        <v>12.3</v>
      </c>
    </row>
    <row r="22" spans="1:11" s="15" customFormat="1" ht="20.100000000000001" customHeight="1">
      <c r="A22" s="13">
        <v>19</v>
      </c>
      <c r="B22" s="16" t="s">
        <v>32</v>
      </c>
      <c r="C22" s="168">
        <v>0</v>
      </c>
      <c r="D22" s="168">
        <v>0</v>
      </c>
      <c r="E22" s="168">
        <v>0</v>
      </c>
      <c r="F22" s="168" t="s">
        <v>62</v>
      </c>
      <c r="G22" s="168" t="s">
        <v>62</v>
      </c>
      <c r="H22" s="168" t="s">
        <v>62</v>
      </c>
      <c r="I22" s="168">
        <v>0</v>
      </c>
      <c r="J22" s="168">
        <v>0</v>
      </c>
      <c r="K22" s="168">
        <v>0</v>
      </c>
    </row>
    <row r="23" spans="1:11" s="15" customFormat="1" ht="20.100000000000001" customHeight="1">
      <c r="A23" s="13">
        <v>20</v>
      </c>
      <c r="B23" s="16" t="s">
        <v>33</v>
      </c>
      <c r="C23" s="168">
        <v>19.8</v>
      </c>
      <c r="D23" s="168">
        <v>14.6</v>
      </c>
      <c r="E23" s="168">
        <v>17.399999999999999</v>
      </c>
      <c r="F23" s="168">
        <v>12</v>
      </c>
      <c r="G23" s="168">
        <v>11.1</v>
      </c>
      <c r="H23" s="168">
        <v>11.6</v>
      </c>
      <c r="I23" s="168">
        <v>7.6</v>
      </c>
      <c r="J23" s="168">
        <v>6.2</v>
      </c>
      <c r="K23" s="168">
        <v>6.9</v>
      </c>
    </row>
    <row r="24" spans="1:11" s="15" customFormat="1" ht="20.100000000000001" customHeight="1">
      <c r="A24" s="13">
        <v>21</v>
      </c>
      <c r="B24" s="16" t="s">
        <v>34</v>
      </c>
      <c r="C24" s="168">
        <v>29.7</v>
      </c>
      <c r="D24" s="168">
        <v>24.8</v>
      </c>
      <c r="E24" s="168">
        <v>27.4</v>
      </c>
      <c r="F24" s="168">
        <v>27.1</v>
      </c>
      <c r="G24" s="168">
        <v>22.5</v>
      </c>
      <c r="H24" s="168">
        <v>24.9</v>
      </c>
      <c r="I24" s="168">
        <v>15.9</v>
      </c>
      <c r="J24" s="168">
        <v>9.1</v>
      </c>
      <c r="K24" s="168">
        <v>12.5</v>
      </c>
    </row>
    <row r="25" spans="1:11" s="15" customFormat="1" ht="20.100000000000001" customHeight="1">
      <c r="A25" s="13">
        <v>22</v>
      </c>
      <c r="B25" s="16" t="s">
        <v>35</v>
      </c>
      <c r="C25" s="168">
        <v>32.299999999999997</v>
      </c>
      <c r="D25" s="168">
        <v>34.4</v>
      </c>
      <c r="E25" s="168">
        <v>33.4</v>
      </c>
      <c r="F25" s="168">
        <v>76.7</v>
      </c>
      <c r="G25" s="168">
        <v>72.400000000000006</v>
      </c>
      <c r="H25" s="168">
        <v>74.5</v>
      </c>
      <c r="I25" s="168">
        <v>24.8</v>
      </c>
      <c r="J25" s="168">
        <v>20.5</v>
      </c>
      <c r="K25" s="168">
        <v>22.7</v>
      </c>
    </row>
    <row r="26" spans="1:11" s="15" customFormat="1" ht="20.100000000000001" customHeight="1">
      <c r="A26" s="13">
        <v>23</v>
      </c>
      <c r="B26" s="16" t="s">
        <v>36</v>
      </c>
      <c r="C26" s="168">
        <v>14.3</v>
      </c>
      <c r="D26" s="168">
        <v>18.3</v>
      </c>
      <c r="E26" s="168">
        <v>16.399999999999999</v>
      </c>
      <c r="F26" s="168">
        <v>48.6</v>
      </c>
      <c r="G26" s="168">
        <v>24</v>
      </c>
      <c r="H26" s="168">
        <v>37</v>
      </c>
      <c r="I26" s="168">
        <v>8.6</v>
      </c>
      <c r="J26" s="168">
        <v>13.4</v>
      </c>
      <c r="K26" s="168">
        <v>11.1</v>
      </c>
    </row>
    <row r="27" spans="1:11" s="15" customFormat="1" ht="20.100000000000001" customHeight="1">
      <c r="A27" s="13">
        <v>24</v>
      </c>
      <c r="B27" s="16" t="s">
        <v>37</v>
      </c>
      <c r="C27" s="168">
        <v>21.6</v>
      </c>
      <c r="D27" s="168">
        <v>19.600000000000001</v>
      </c>
      <c r="E27" s="168">
        <v>20.6</v>
      </c>
      <c r="F27" s="168">
        <v>98.2</v>
      </c>
      <c r="G27" s="168">
        <v>128.6</v>
      </c>
      <c r="H27" s="168">
        <v>109.2</v>
      </c>
      <c r="I27" s="168">
        <v>21.8</v>
      </c>
      <c r="J27" s="168">
        <v>19.5</v>
      </c>
      <c r="K27" s="168">
        <v>20.6</v>
      </c>
    </row>
    <row r="28" spans="1:11" s="15" customFormat="1" ht="20.100000000000001" customHeight="1">
      <c r="A28" s="13">
        <v>25</v>
      </c>
      <c r="B28" s="16" t="s">
        <v>38</v>
      </c>
      <c r="C28" s="168">
        <v>22</v>
      </c>
      <c r="D28" s="168">
        <v>13.7</v>
      </c>
      <c r="E28" s="168">
        <v>17.899999999999999</v>
      </c>
      <c r="F28" s="168" t="s">
        <v>62</v>
      </c>
      <c r="G28" s="168" t="s">
        <v>62</v>
      </c>
      <c r="H28" s="168" t="s">
        <v>62</v>
      </c>
      <c r="I28" s="168">
        <v>21.3</v>
      </c>
      <c r="J28" s="168">
        <v>13.1</v>
      </c>
      <c r="K28" s="168">
        <v>17.2</v>
      </c>
    </row>
    <row r="29" spans="1:11" s="15" customFormat="1" ht="20.100000000000001" customHeight="1">
      <c r="A29" s="13">
        <v>26</v>
      </c>
      <c r="B29" s="16" t="s">
        <v>39</v>
      </c>
      <c r="C29" s="168">
        <v>18.399999999999999</v>
      </c>
      <c r="D29" s="168">
        <v>14.3</v>
      </c>
      <c r="E29" s="168">
        <v>16.3</v>
      </c>
      <c r="F29" s="168">
        <v>10.199999999999999</v>
      </c>
      <c r="G29" s="168">
        <v>8.1</v>
      </c>
      <c r="H29" s="168">
        <v>9.1</v>
      </c>
      <c r="I29" s="168">
        <v>8.4</v>
      </c>
      <c r="J29" s="168">
        <v>6.6</v>
      </c>
      <c r="K29" s="168">
        <v>7.5</v>
      </c>
    </row>
    <row r="30" spans="1:11" s="15" customFormat="1" ht="20.100000000000001" customHeight="1">
      <c r="A30" s="13">
        <v>27</v>
      </c>
      <c r="B30" s="16" t="s">
        <v>40</v>
      </c>
      <c r="C30" s="168">
        <v>39.1</v>
      </c>
      <c r="D30" s="168">
        <v>35.1</v>
      </c>
      <c r="E30" s="168">
        <v>37.1</v>
      </c>
      <c r="F30" s="168">
        <v>36.799999999999997</v>
      </c>
      <c r="G30" s="168">
        <v>30.6</v>
      </c>
      <c r="H30" s="168">
        <v>33.5</v>
      </c>
      <c r="I30" s="168" t="s">
        <v>62</v>
      </c>
      <c r="J30" s="168" t="s">
        <v>62</v>
      </c>
      <c r="K30" s="168" t="s">
        <v>62</v>
      </c>
    </row>
    <row r="31" spans="1:11" s="15" customFormat="1" ht="20.100000000000001" customHeight="1">
      <c r="A31" s="13">
        <v>28</v>
      </c>
      <c r="B31" s="16" t="s">
        <v>41</v>
      </c>
      <c r="C31" s="168">
        <v>22.6</v>
      </c>
      <c r="D31" s="168">
        <v>17.100000000000001</v>
      </c>
      <c r="E31" s="168">
        <v>20</v>
      </c>
      <c r="F31" s="168">
        <v>9.3000000000000007</v>
      </c>
      <c r="G31" s="168">
        <v>7</v>
      </c>
      <c r="H31" s="168">
        <v>8.1999999999999993</v>
      </c>
      <c r="I31" s="168" t="s">
        <v>62</v>
      </c>
      <c r="J31" s="168" t="s">
        <v>62</v>
      </c>
      <c r="K31" s="168" t="s">
        <v>62</v>
      </c>
    </row>
    <row r="32" spans="1:11" s="15" customFormat="1" ht="20.100000000000001" customHeight="1">
      <c r="A32" s="13">
        <v>29</v>
      </c>
      <c r="B32" s="17" t="s">
        <v>42</v>
      </c>
      <c r="C32" s="168">
        <v>20.8</v>
      </c>
      <c r="D32" s="168">
        <v>14.9</v>
      </c>
      <c r="E32" s="168">
        <v>18</v>
      </c>
      <c r="F32" s="168">
        <v>14.6</v>
      </c>
      <c r="G32" s="168">
        <v>8.9</v>
      </c>
      <c r="H32" s="168">
        <v>12</v>
      </c>
      <c r="I32" s="168">
        <v>16.600000000000001</v>
      </c>
      <c r="J32" s="168">
        <v>9.6999999999999993</v>
      </c>
      <c r="K32" s="168">
        <v>13.2</v>
      </c>
    </row>
    <row r="33" spans="1:11" s="15" customFormat="1" ht="20.100000000000001" customHeight="1">
      <c r="A33" s="13">
        <v>30</v>
      </c>
      <c r="B33" s="18" t="s">
        <v>43</v>
      </c>
      <c r="C33" s="168">
        <v>31.2</v>
      </c>
      <c r="D33" s="168">
        <v>24.4</v>
      </c>
      <c r="E33" s="168">
        <v>27.9</v>
      </c>
      <c r="F33" s="168">
        <v>40</v>
      </c>
      <c r="G33" s="168">
        <v>28.2</v>
      </c>
      <c r="H33" s="168">
        <v>33.9</v>
      </c>
      <c r="I33" s="168">
        <v>17.399999999999999</v>
      </c>
      <c r="J33" s="168">
        <v>18.2</v>
      </c>
      <c r="K33" s="168">
        <v>17.8</v>
      </c>
    </row>
    <row r="34" spans="1:11" s="15" customFormat="1" ht="20.100000000000001" customHeight="1">
      <c r="A34" s="13">
        <v>31</v>
      </c>
      <c r="B34" s="14" t="s">
        <v>44</v>
      </c>
      <c r="C34" s="168">
        <v>41.1</v>
      </c>
      <c r="D34" s="168">
        <v>35.200000000000003</v>
      </c>
      <c r="E34" s="168">
        <v>38.200000000000003</v>
      </c>
      <c r="F34" s="168">
        <v>28.7</v>
      </c>
      <c r="G34" s="168">
        <v>25.6</v>
      </c>
      <c r="H34" s="168">
        <v>27.1</v>
      </c>
      <c r="I34" s="168">
        <v>34.200000000000003</v>
      </c>
      <c r="J34" s="168">
        <v>27.9</v>
      </c>
      <c r="K34" s="168">
        <v>31</v>
      </c>
    </row>
    <row r="35" spans="1:11" s="15" customFormat="1" ht="20.100000000000001" customHeight="1">
      <c r="A35" s="13">
        <v>32</v>
      </c>
      <c r="B35" s="17" t="s">
        <v>45</v>
      </c>
      <c r="C35" s="168">
        <v>14.2</v>
      </c>
      <c r="D35" s="168">
        <v>9.1</v>
      </c>
      <c r="E35" s="168">
        <v>11.6</v>
      </c>
      <c r="F35" s="168">
        <v>12.3</v>
      </c>
      <c r="G35" s="168">
        <v>7.7</v>
      </c>
      <c r="H35" s="168">
        <v>10</v>
      </c>
      <c r="I35" s="168">
        <v>7.7</v>
      </c>
      <c r="J35" s="168">
        <v>4.0999999999999996</v>
      </c>
      <c r="K35" s="168">
        <v>5.8</v>
      </c>
    </row>
    <row r="36" spans="1:11" s="15" customFormat="1" ht="20.100000000000001" customHeight="1">
      <c r="A36" s="13">
        <v>33</v>
      </c>
      <c r="B36" s="16" t="s">
        <v>46</v>
      </c>
      <c r="C36" s="168">
        <v>15.6</v>
      </c>
      <c r="D36" s="168">
        <v>18.100000000000001</v>
      </c>
      <c r="E36" s="168">
        <v>16.8</v>
      </c>
      <c r="F36" s="168">
        <v>11.5</v>
      </c>
      <c r="G36" s="168">
        <v>13.7</v>
      </c>
      <c r="H36" s="168">
        <v>12.5</v>
      </c>
      <c r="I36" s="168">
        <v>20.8</v>
      </c>
      <c r="J36" s="168">
        <v>16.899999999999999</v>
      </c>
      <c r="K36" s="168">
        <v>18.899999999999999</v>
      </c>
    </row>
    <row r="37" spans="1:11" s="15" customFormat="1" ht="20.100000000000001" customHeight="1">
      <c r="A37" s="13">
        <v>34</v>
      </c>
      <c r="B37" s="16" t="s">
        <v>47</v>
      </c>
      <c r="C37" s="168">
        <v>26.5</v>
      </c>
      <c r="D37" s="168">
        <v>27.9</v>
      </c>
      <c r="E37" s="168">
        <v>27.2</v>
      </c>
      <c r="F37" s="168">
        <v>16.3</v>
      </c>
      <c r="G37" s="168">
        <v>16.7</v>
      </c>
      <c r="H37" s="168">
        <v>16.5</v>
      </c>
      <c r="I37" s="168">
        <v>27.4</v>
      </c>
      <c r="J37" s="168">
        <v>32.6</v>
      </c>
      <c r="K37" s="168">
        <v>30</v>
      </c>
    </row>
    <row r="38" spans="1:11" s="15" customFormat="1" ht="20.100000000000001" customHeight="1">
      <c r="A38" s="13">
        <v>35</v>
      </c>
      <c r="B38" s="16" t="s">
        <v>48</v>
      </c>
      <c r="C38" s="168">
        <v>14.7</v>
      </c>
      <c r="D38" s="168">
        <v>10.7</v>
      </c>
      <c r="E38" s="168">
        <v>12.8</v>
      </c>
      <c r="F38" s="168">
        <v>10</v>
      </c>
      <c r="G38" s="168">
        <v>7.1</v>
      </c>
      <c r="H38" s="168">
        <v>8.6</v>
      </c>
      <c r="I38" s="168">
        <v>7.2</v>
      </c>
      <c r="J38" s="168">
        <v>4.5999999999999996</v>
      </c>
      <c r="K38" s="168">
        <v>5.9</v>
      </c>
    </row>
    <row r="39" spans="1:11" s="21" customFormat="1" ht="20.100000000000001" customHeight="1">
      <c r="A39" s="19"/>
      <c r="B39" s="20" t="s">
        <v>49</v>
      </c>
      <c r="C39" s="169">
        <v>21.6</v>
      </c>
      <c r="D39" s="169">
        <v>18.899999999999999</v>
      </c>
      <c r="E39" s="169">
        <v>20.399999999999999</v>
      </c>
      <c r="F39" s="169">
        <v>15.4</v>
      </c>
      <c r="G39" s="169">
        <v>13.5</v>
      </c>
      <c r="H39" s="169">
        <v>14.5</v>
      </c>
      <c r="I39" s="169">
        <v>12.4</v>
      </c>
      <c r="J39" s="169">
        <v>9.1999999999999993</v>
      </c>
      <c r="K39" s="169">
        <v>10.8</v>
      </c>
    </row>
    <row r="44" spans="1:11">
      <c r="E44" s="11" t="s">
        <v>11</v>
      </c>
      <c r="F44" s="11" t="s">
        <v>12</v>
      </c>
      <c r="G44" s="11" t="s">
        <v>13</v>
      </c>
    </row>
    <row r="45" spans="1:11">
      <c r="D45" s="11" t="s">
        <v>13</v>
      </c>
      <c r="E45" s="22">
        <f>C39</f>
        <v>21.6</v>
      </c>
      <c r="F45" s="22">
        <f t="shared" ref="F45:G45" si="0">D39</f>
        <v>18.899999999999999</v>
      </c>
      <c r="G45" s="22">
        <f t="shared" si="0"/>
        <v>20.399999999999999</v>
      </c>
    </row>
    <row r="46" spans="1:11">
      <c r="D46" s="11" t="s">
        <v>53</v>
      </c>
      <c r="E46" s="22">
        <f>F39</f>
        <v>15.4</v>
      </c>
      <c r="F46" s="22">
        <f t="shared" ref="F46:G46" si="1">G39</f>
        <v>13.5</v>
      </c>
      <c r="G46" s="22">
        <f t="shared" si="1"/>
        <v>14.5</v>
      </c>
    </row>
    <row r="47" spans="1:11">
      <c r="D47" s="11" t="s">
        <v>54</v>
      </c>
      <c r="E47" s="22">
        <f>I39</f>
        <v>12.4</v>
      </c>
      <c r="F47" s="22">
        <f t="shared" ref="F47:G47" si="2">J39</f>
        <v>9.1999999999999993</v>
      </c>
      <c r="G47" s="22">
        <f t="shared" si="2"/>
        <v>10.8</v>
      </c>
    </row>
  </sheetData>
  <mergeCells count="6">
    <mergeCell ref="A1:K1"/>
    <mergeCell ref="A2:A3"/>
    <mergeCell ref="B2:B3"/>
    <mergeCell ref="C2:E2"/>
    <mergeCell ref="F2:H2"/>
    <mergeCell ref="I2:K2"/>
  </mergeCells>
  <printOptions horizontalCentered="1"/>
  <pageMargins left="0.39370078740157499" right="0.19" top="0.39370078740157499" bottom="0.39370078740157499" header="0.27559055118110198" footer="0.14000000000000001"/>
  <pageSetup paperSize="9" scale="90" firstPageNumber="17" orientation="portrait" useFirstPageNumber="1" r:id="rId1"/>
  <headerFooter scaleWithDoc="0" alignWithMargins="0">
    <oddFooter>&amp;L&amp;"Arial,Italic"&amp;9AISHE 2011-12&amp;CT-&amp;P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9"/>
  <sheetViews>
    <sheetView view="pageBreakPreview" zoomScaleSheetLayoutView="100" workbookViewId="0">
      <selection activeCell="C6" sqref="C6"/>
    </sheetView>
  </sheetViews>
  <sheetFormatPr defaultRowHeight="14.25"/>
  <cols>
    <col min="1" max="1" width="5.140625" style="40" customWidth="1"/>
    <col min="2" max="2" width="26.28515625" style="40" customWidth="1"/>
    <col min="3" max="3" width="17.7109375" style="40" customWidth="1"/>
    <col min="4" max="4" width="19" style="40" customWidth="1"/>
    <col min="5" max="5" width="22.140625" style="40" customWidth="1"/>
    <col min="6" max="255" width="9.140625" style="40"/>
    <col min="256" max="256" width="5.140625" style="40" customWidth="1"/>
    <col min="257" max="257" width="22.5703125" style="40" customWidth="1"/>
    <col min="258" max="258" width="17.7109375" style="40" customWidth="1"/>
    <col min="259" max="259" width="19" style="40" customWidth="1"/>
    <col min="260" max="260" width="22.140625" style="40" customWidth="1"/>
    <col min="261" max="511" width="9.140625" style="40"/>
    <col min="512" max="512" width="5.140625" style="40" customWidth="1"/>
    <col min="513" max="513" width="22.5703125" style="40" customWidth="1"/>
    <col min="514" max="514" width="17.7109375" style="40" customWidth="1"/>
    <col min="515" max="515" width="19" style="40" customWidth="1"/>
    <col min="516" max="516" width="22.140625" style="40" customWidth="1"/>
    <col min="517" max="767" width="9.140625" style="40"/>
    <col min="768" max="768" width="5.140625" style="40" customWidth="1"/>
    <col min="769" max="769" width="22.5703125" style="40" customWidth="1"/>
    <col min="770" max="770" width="17.7109375" style="40" customWidth="1"/>
    <col min="771" max="771" width="19" style="40" customWidth="1"/>
    <col min="772" max="772" width="22.140625" style="40" customWidth="1"/>
    <col min="773" max="1023" width="9.140625" style="40"/>
    <col min="1024" max="1024" width="5.140625" style="40" customWidth="1"/>
    <col min="1025" max="1025" width="22.5703125" style="40" customWidth="1"/>
    <col min="1026" max="1026" width="17.7109375" style="40" customWidth="1"/>
    <col min="1027" max="1027" width="19" style="40" customWidth="1"/>
    <col min="1028" max="1028" width="22.140625" style="40" customWidth="1"/>
    <col min="1029" max="1279" width="9.140625" style="40"/>
    <col min="1280" max="1280" width="5.140625" style="40" customWidth="1"/>
    <col min="1281" max="1281" width="22.5703125" style="40" customWidth="1"/>
    <col min="1282" max="1282" width="17.7109375" style="40" customWidth="1"/>
    <col min="1283" max="1283" width="19" style="40" customWidth="1"/>
    <col min="1284" max="1284" width="22.140625" style="40" customWidth="1"/>
    <col min="1285" max="1535" width="9.140625" style="40"/>
    <col min="1536" max="1536" width="5.140625" style="40" customWidth="1"/>
    <col min="1537" max="1537" width="22.5703125" style="40" customWidth="1"/>
    <col min="1538" max="1538" width="17.7109375" style="40" customWidth="1"/>
    <col min="1539" max="1539" width="19" style="40" customWidth="1"/>
    <col min="1540" max="1540" width="22.140625" style="40" customWidth="1"/>
    <col min="1541" max="1791" width="9.140625" style="40"/>
    <col min="1792" max="1792" width="5.140625" style="40" customWidth="1"/>
    <col min="1793" max="1793" width="22.5703125" style="40" customWidth="1"/>
    <col min="1794" max="1794" width="17.7109375" style="40" customWidth="1"/>
    <col min="1795" max="1795" width="19" style="40" customWidth="1"/>
    <col min="1796" max="1796" width="22.140625" style="40" customWidth="1"/>
    <col min="1797" max="2047" width="9.140625" style="40"/>
    <col min="2048" max="2048" width="5.140625" style="40" customWidth="1"/>
    <col min="2049" max="2049" width="22.5703125" style="40" customWidth="1"/>
    <col min="2050" max="2050" width="17.7109375" style="40" customWidth="1"/>
    <col min="2051" max="2051" width="19" style="40" customWidth="1"/>
    <col min="2052" max="2052" width="22.140625" style="40" customWidth="1"/>
    <col min="2053" max="2303" width="9.140625" style="40"/>
    <col min="2304" max="2304" width="5.140625" style="40" customWidth="1"/>
    <col min="2305" max="2305" width="22.5703125" style="40" customWidth="1"/>
    <col min="2306" max="2306" width="17.7109375" style="40" customWidth="1"/>
    <col min="2307" max="2307" width="19" style="40" customWidth="1"/>
    <col min="2308" max="2308" width="22.140625" style="40" customWidth="1"/>
    <col min="2309" max="2559" width="9.140625" style="40"/>
    <col min="2560" max="2560" width="5.140625" style="40" customWidth="1"/>
    <col min="2561" max="2561" width="22.5703125" style="40" customWidth="1"/>
    <col min="2562" max="2562" width="17.7109375" style="40" customWidth="1"/>
    <col min="2563" max="2563" width="19" style="40" customWidth="1"/>
    <col min="2564" max="2564" width="22.140625" style="40" customWidth="1"/>
    <col min="2565" max="2815" width="9.140625" style="40"/>
    <col min="2816" max="2816" width="5.140625" style="40" customWidth="1"/>
    <col min="2817" max="2817" width="22.5703125" style="40" customWidth="1"/>
    <col min="2818" max="2818" width="17.7109375" style="40" customWidth="1"/>
    <col min="2819" max="2819" width="19" style="40" customWidth="1"/>
    <col min="2820" max="2820" width="22.140625" style="40" customWidth="1"/>
    <col min="2821" max="3071" width="9.140625" style="40"/>
    <col min="3072" max="3072" width="5.140625" style="40" customWidth="1"/>
    <col min="3073" max="3073" width="22.5703125" style="40" customWidth="1"/>
    <col min="3074" max="3074" width="17.7109375" style="40" customWidth="1"/>
    <col min="3075" max="3075" width="19" style="40" customWidth="1"/>
    <col min="3076" max="3076" width="22.140625" style="40" customWidth="1"/>
    <col min="3077" max="3327" width="9.140625" style="40"/>
    <col min="3328" max="3328" width="5.140625" style="40" customWidth="1"/>
    <col min="3329" max="3329" width="22.5703125" style="40" customWidth="1"/>
    <col min="3330" max="3330" width="17.7109375" style="40" customWidth="1"/>
    <col min="3331" max="3331" width="19" style="40" customWidth="1"/>
    <col min="3332" max="3332" width="22.140625" style="40" customWidth="1"/>
    <col min="3333" max="3583" width="9.140625" style="40"/>
    <col min="3584" max="3584" width="5.140625" style="40" customWidth="1"/>
    <col min="3585" max="3585" width="22.5703125" style="40" customWidth="1"/>
    <col min="3586" max="3586" width="17.7109375" style="40" customWidth="1"/>
    <col min="3587" max="3587" width="19" style="40" customWidth="1"/>
    <col min="3588" max="3588" width="22.140625" style="40" customWidth="1"/>
    <col min="3589" max="3839" width="9.140625" style="40"/>
    <col min="3840" max="3840" width="5.140625" style="40" customWidth="1"/>
    <col min="3841" max="3841" width="22.5703125" style="40" customWidth="1"/>
    <col min="3842" max="3842" width="17.7109375" style="40" customWidth="1"/>
    <col min="3843" max="3843" width="19" style="40" customWidth="1"/>
    <col min="3844" max="3844" width="22.140625" style="40" customWidth="1"/>
    <col min="3845" max="4095" width="9.140625" style="40"/>
    <col min="4096" max="4096" width="5.140625" style="40" customWidth="1"/>
    <col min="4097" max="4097" width="22.5703125" style="40" customWidth="1"/>
    <col min="4098" max="4098" width="17.7109375" style="40" customWidth="1"/>
    <col min="4099" max="4099" width="19" style="40" customWidth="1"/>
    <col min="4100" max="4100" width="22.140625" style="40" customWidth="1"/>
    <col min="4101" max="4351" width="9.140625" style="40"/>
    <col min="4352" max="4352" width="5.140625" style="40" customWidth="1"/>
    <col min="4353" max="4353" width="22.5703125" style="40" customWidth="1"/>
    <col min="4354" max="4354" width="17.7109375" style="40" customWidth="1"/>
    <col min="4355" max="4355" width="19" style="40" customWidth="1"/>
    <col min="4356" max="4356" width="22.140625" style="40" customWidth="1"/>
    <col min="4357" max="4607" width="9.140625" style="40"/>
    <col min="4608" max="4608" width="5.140625" style="40" customWidth="1"/>
    <col min="4609" max="4609" width="22.5703125" style="40" customWidth="1"/>
    <col min="4610" max="4610" width="17.7109375" style="40" customWidth="1"/>
    <col min="4611" max="4611" width="19" style="40" customWidth="1"/>
    <col min="4612" max="4612" width="22.140625" style="40" customWidth="1"/>
    <col min="4613" max="4863" width="9.140625" style="40"/>
    <col min="4864" max="4864" width="5.140625" style="40" customWidth="1"/>
    <col min="4865" max="4865" width="22.5703125" style="40" customWidth="1"/>
    <col min="4866" max="4866" width="17.7109375" style="40" customWidth="1"/>
    <col min="4867" max="4867" width="19" style="40" customWidth="1"/>
    <col min="4868" max="4868" width="22.140625" style="40" customWidth="1"/>
    <col min="4869" max="5119" width="9.140625" style="40"/>
    <col min="5120" max="5120" width="5.140625" style="40" customWidth="1"/>
    <col min="5121" max="5121" width="22.5703125" style="40" customWidth="1"/>
    <col min="5122" max="5122" width="17.7109375" style="40" customWidth="1"/>
    <col min="5123" max="5123" width="19" style="40" customWidth="1"/>
    <col min="5124" max="5124" width="22.140625" style="40" customWidth="1"/>
    <col min="5125" max="5375" width="9.140625" style="40"/>
    <col min="5376" max="5376" width="5.140625" style="40" customWidth="1"/>
    <col min="5377" max="5377" width="22.5703125" style="40" customWidth="1"/>
    <col min="5378" max="5378" width="17.7109375" style="40" customWidth="1"/>
    <col min="5379" max="5379" width="19" style="40" customWidth="1"/>
    <col min="5380" max="5380" width="22.140625" style="40" customWidth="1"/>
    <col min="5381" max="5631" width="9.140625" style="40"/>
    <col min="5632" max="5632" width="5.140625" style="40" customWidth="1"/>
    <col min="5633" max="5633" width="22.5703125" style="40" customWidth="1"/>
    <col min="5634" max="5634" width="17.7109375" style="40" customWidth="1"/>
    <col min="5635" max="5635" width="19" style="40" customWidth="1"/>
    <col min="5636" max="5636" width="22.140625" style="40" customWidth="1"/>
    <col min="5637" max="5887" width="9.140625" style="40"/>
    <col min="5888" max="5888" width="5.140625" style="40" customWidth="1"/>
    <col min="5889" max="5889" width="22.5703125" style="40" customWidth="1"/>
    <col min="5890" max="5890" width="17.7109375" style="40" customWidth="1"/>
    <col min="5891" max="5891" width="19" style="40" customWidth="1"/>
    <col min="5892" max="5892" width="22.140625" style="40" customWidth="1"/>
    <col min="5893" max="6143" width="9.140625" style="40"/>
    <col min="6144" max="6144" width="5.140625" style="40" customWidth="1"/>
    <col min="6145" max="6145" width="22.5703125" style="40" customWidth="1"/>
    <col min="6146" max="6146" width="17.7109375" style="40" customWidth="1"/>
    <col min="6147" max="6147" width="19" style="40" customWidth="1"/>
    <col min="6148" max="6148" width="22.140625" style="40" customWidth="1"/>
    <col min="6149" max="6399" width="9.140625" style="40"/>
    <col min="6400" max="6400" width="5.140625" style="40" customWidth="1"/>
    <col min="6401" max="6401" width="22.5703125" style="40" customWidth="1"/>
    <col min="6402" max="6402" width="17.7109375" style="40" customWidth="1"/>
    <col min="6403" max="6403" width="19" style="40" customWidth="1"/>
    <col min="6404" max="6404" width="22.140625" style="40" customWidth="1"/>
    <col min="6405" max="6655" width="9.140625" style="40"/>
    <col min="6656" max="6656" width="5.140625" style="40" customWidth="1"/>
    <col min="6657" max="6657" width="22.5703125" style="40" customWidth="1"/>
    <col min="6658" max="6658" width="17.7109375" style="40" customWidth="1"/>
    <col min="6659" max="6659" width="19" style="40" customWidth="1"/>
    <col min="6660" max="6660" width="22.140625" style="40" customWidth="1"/>
    <col min="6661" max="6911" width="9.140625" style="40"/>
    <col min="6912" max="6912" width="5.140625" style="40" customWidth="1"/>
    <col min="6913" max="6913" width="22.5703125" style="40" customWidth="1"/>
    <col min="6914" max="6914" width="17.7109375" style="40" customWidth="1"/>
    <col min="6915" max="6915" width="19" style="40" customWidth="1"/>
    <col min="6916" max="6916" width="22.140625" style="40" customWidth="1"/>
    <col min="6917" max="7167" width="9.140625" style="40"/>
    <col min="7168" max="7168" width="5.140625" style="40" customWidth="1"/>
    <col min="7169" max="7169" width="22.5703125" style="40" customWidth="1"/>
    <col min="7170" max="7170" width="17.7109375" style="40" customWidth="1"/>
    <col min="7171" max="7171" width="19" style="40" customWidth="1"/>
    <col min="7172" max="7172" width="22.140625" style="40" customWidth="1"/>
    <col min="7173" max="7423" width="9.140625" style="40"/>
    <col min="7424" max="7424" width="5.140625" style="40" customWidth="1"/>
    <col min="7425" max="7425" width="22.5703125" style="40" customWidth="1"/>
    <col min="7426" max="7426" width="17.7109375" style="40" customWidth="1"/>
    <col min="7427" max="7427" width="19" style="40" customWidth="1"/>
    <col min="7428" max="7428" width="22.140625" style="40" customWidth="1"/>
    <col min="7429" max="7679" width="9.140625" style="40"/>
    <col min="7680" max="7680" width="5.140625" style="40" customWidth="1"/>
    <col min="7681" max="7681" width="22.5703125" style="40" customWidth="1"/>
    <col min="7682" max="7682" width="17.7109375" style="40" customWidth="1"/>
    <col min="7683" max="7683" width="19" style="40" customWidth="1"/>
    <col min="7684" max="7684" width="22.140625" style="40" customWidth="1"/>
    <col min="7685" max="7935" width="9.140625" style="40"/>
    <col min="7936" max="7936" width="5.140625" style="40" customWidth="1"/>
    <col min="7937" max="7937" width="22.5703125" style="40" customWidth="1"/>
    <col min="7938" max="7938" width="17.7109375" style="40" customWidth="1"/>
    <col min="7939" max="7939" width="19" style="40" customWidth="1"/>
    <col min="7940" max="7940" width="22.140625" style="40" customWidth="1"/>
    <col min="7941" max="8191" width="9.140625" style="40"/>
    <col min="8192" max="8192" width="5.140625" style="40" customWidth="1"/>
    <col min="8193" max="8193" width="22.5703125" style="40" customWidth="1"/>
    <col min="8194" max="8194" width="17.7109375" style="40" customWidth="1"/>
    <col min="8195" max="8195" width="19" style="40" customWidth="1"/>
    <col min="8196" max="8196" width="22.140625" style="40" customWidth="1"/>
    <col min="8197" max="8447" width="9.140625" style="40"/>
    <col min="8448" max="8448" width="5.140625" style="40" customWidth="1"/>
    <col min="8449" max="8449" width="22.5703125" style="40" customWidth="1"/>
    <col min="8450" max="8450" width="17.7109375" style="40" customWidth="1"/>
    <col min="8451" max="8451" width="19" style="40" customWidth="1"/>
    <col min="8452" max="8452" width="22.140625" style="40" customWidth="1"/>
    <col min="8453" max="8703" width="9.140625" style="40"/>
    <col min="8704" max="8704" width="5.140625" style="40" customWidth="1"/>
    <col min="8705" max="8705" width="22.5703125" style="40" customWidth="1"/>
    <col min="8706" max="8706" width="17.7109375" style="40" customWidth="1"/>
    <col min="8707" max="8707" width="19" style="40" customWidth="1"/>
    <col min="8708" max="8708" width="22.140625" style="40" customWidth="1"/>
    <col min="8709" max="8959" width="9.140625" style="40"/>
    <col min="8960" max="8960" width="5.140625" style="40" customWidth="1"/>
    <col min="8961" max="8961" width="22.5703125" style="40" customWidth="1"/>
    <col min="8962" max="8962" width="17.7109375" style="40" customWidth="1"/>
    <col min="8963" max="8963" width="19" style="40" customWidth="1"/>
    <col min="8964" max="8964" width="22.140625" style="40" customWidth="1"/>
    <col min="8965" max="9215" width="9.140625" style="40"/>
    <col min="9216" max="9216" width="5.140625" style="40" customWidth="1"/>
    <col min="9217" max="9217" width="22.5703125" style="40" customWidth="1"/>
    <col min="9218" max="9218" width="17.7109375" style="40" customWidth="1"/>
    <col min="9219" max="9219" width="19" style="40" customWidth="1"/>
    <col min="9220" max="9220" width="22.140625" style="40" customWidth="1"/>
    <col min="9221" max="9471" width="9.140625" style="40"/>
    <col min="9472" max="9472" width="5.140625" style="40" customWidth="1"/>
    <col min="9473" max="9473" width="22.5703125" style="40" customWidth="1"/>
    <col min="9474" max="9474" width="17.7109375" style="40" customWidth="1"/>
    <col min="9475" max="9475" width="19" style="40" customWidth="1"/>
    <col min="9476" max="9476" width="22.140625" style="40" customWidth="1"/>
    <col min="9477" max="9727" width="9.140625" style="40"/>
    <col min="9728" max="9728" width="5.140625" style="40" customWidth="1"/>
    <col min="9729" max="9729" width="22.5703125" style="40" customWidth="1"/>
    <col min="9730" max="9730" width="17.7109375" style="40" customWidth="1"/>
    <col min="9731" max="9731" width="19" style="40" customWidth="1"/>
    <col min="9732" max="9732" width="22.140625" style="40" customWidth="1"/>
    <col min="9733" max="9983" width="9.140625" style="40"/>
    <col min="9984" max="9984" width="5.140625" style="40" customWidth="1"/>
    <col min="9985" max="9985" width="22.5703125" style="40" customWidth="1"/>
    <col min="9986" max="9986" width="17.7109375" style="40" customWidth="1"/>
    <col min="9987" max="9987" width="19" style="40" customWidth="1"/>
    <col min="9988" max="9988" width="22.140625" style="40" customWidth="1"/>
    <col min="9989" max="10239" width="9.140625" style="40"/>
    <col min="10240" max="10240" width="5.140625" style="40" customWidth="1"/>
    <col min="10241" max="10241" width="22.5703125" style="40" customWidth="1"/>
    <col min="10242" max="10242" width="17.7109375" style="40" customWidth="1"/>
    <col min="10243" max="10243" width="19" style="40" customWidth="1"/>
    <col min="10244" max="10244" width="22.140625" style="40" customWidth="1"/>
    <col min="10245" max="10495" width="9.140625" style="40"/>
    <col min="10496" max="10496" width="5.140625" style="40" customWidth="1"/>
    <col min="10497" max="10497" width="22.5703125" style="40" customWidth="1"/>
    <col min="10498" max="10498" width="17.7109375" style="40" customWidth="1"/>
    <col min="10499" max="10499" width="19" style="40" customWidth="1"/>
    <col min="10500" max="10500" width="22.140625" style="40" customWidth="1"/>
    <col min="10501" max="10751" width="9.140625" style="40"/>
    <col min="10752" max="10752" width="5.140625" style="40" customWidth="1"/>
    <col min="10753" max="10753" width="22.5703125" style="40" customWidth="1"/>
    <col min="10754" max="10754" width="17.7109375" style="40" customWidth="1"/>
    <col min="10755" max="10755" width="19" style="40" customWidth="1"/>
    <col min="10756" max="10756" width="22.140625" style="40" customWidth="1"/>
    <col min="10757" max="11007" width="9.140625" style="40"/>
    <col min="11008" max="11008" width="5.140625" style="40" customWidth="1"/>
    <col min="11009" max="11009" width="22.5703125" style="40" customWidth="1"/>
    <col min="11010" max="11010" width="17.7109375" style="40" customWidth="1"/>
    <col min="11011" max="11011" width="19" style="40" customWidth="1"/>
    <col min="11012" max="11012" width="22.140625" style="40" customWidth="1"/>
    <col min="11013" max="11263" width="9.140625" style="40"/>
    <col min="11264" max="11264" width="5.140625" style="40" customWidth="1"/>
    <col min="11265" max="11265" width="22.5703125" style="40" customWidth="1"/>
    <col min="11266" max="11266" width="17.7109375" style="40" customWidth="1"/>
    <col min="11267" max="11267" width="19" style="40" customWidth="1"/>
    <col min="11268" max="11268" width="22.140625" style="40" customWidth="1"/>
    <col min="11269" max="11519" width="9.140625" style="40"/>
    <col min="11520" max="11520" width="5.140625" style="40" customWidth="1"/>
    <col min="11521" max="11521" width="22.5703125" style="40" customWidth="1"/>
    <col min="11522" max="11522" width="17.7109375" style="40" customWidth="1"/>
    <col min="11523" max="11523" width="19" style="40" customWidth="1"/>
    <col min="11524" max="11524" width="22.140625" style="40" customWidth="1"/>
    <col min="11525" max="11775" width="9.140625" style="40"/>
    <col min="11776" max="11776" width="5.140625" style="40" customWidth="1"/>
    <col min="11777" max="11777" width="22.5703125" style="40" customWidth="1"/>
    <col min="11778" max="11778" width="17.7109375" style="40" customWidth="1"/>
    <col min="11779" max="11779" width="19" style="40" customWidth="1"/>
    <col min="11780" max="11780" width="22.140625" style="40" customWidth="1"/>
    <col min="11781" max="12031" width="9.140625" style="40"/>
    <col min="12032" max="12032" width="5.140625" style="40" customWidth="1"/>
    <col min="12033" max="12033" width="22.5703125" style="40" customWidth="1"/>
    <col min="12034" max="12034" width="17.7109375" style="40" customWidth="1"/>
    <col min="12035" max="12035" width="19" style="40" customWidth="1"/>
    <col min="12036" max="12036" width="22.140625" style="40" customWidth="1"/>
    <col min="12037" max="12287" width="9.140625" style="40"/>
    <col min="12288" max="12288" width="5.140625" style="40" customWidth="1"/>
    <col min="12289" max="12289" width="22.5703125" style="40" customWidth="1"/>
    <col min="12290" max="12290" width="17.7109375" style="40" customWidth="1"/>
    <col min="12291" max="12291" width="19" style="40" customWidth="1"/>
    <col min="12292" max="12292" width="22.140625" style="40" customWidth="1"/>
    <col min="12293" max="12543" width="9.140625" style="40"/>
    <col min="12544" max="12544" width="5.140625" style="40" customWidth="1"/>
    <col min="12545" max="12545" width="22.5703125" style="40" customWidth="1"/>
    <col min="12546" max="12546" width="17.7109375" style="40" customWidth="1"/>
    <col min="12547" max="12547" width="19" style="40" customWidth="1"/>
    <col min="12548" max="12548" width="22.140625" style="40" customWidth="1"/>
    <col min="12549" max="12799" width="9.140625" style="40"/>
    <col min="12800" max="12800" width="5.140625" style="40" customWidth="1"/>
    <col min="12801" max="12801" width="22.5703125" style="40" customWidth="1"/>
    <col min="12802" max="12802" width="17.7109375" style="40" customWidth="1"/>
    <col min="12803" max="12803" width="19" style="40" customWidth="1"/>
    <col min="12804" max="12804" width="22.140625" style="40" customWidth="1"/>
    <col min="12805" max="13055" width="9.140625" style="40"/>
    <col min="13056" max="13056" width="5.140625" style="40" customWidth="1"/>
    <col min="13057" max="13057" width="22.5703125" style="40" customWidth="1"/>
    <col min="13058" max="13058" width="17.7109375" style="40" customWidth="1"/>
    <col min="13059" max="13059" width="19" style="40" customWidth="1"/>
    <col min="13060" max="13060" width="22.140625" style="40" customWidth="1"/>
    <col min="13061" max="13311" width="9.140625" style="40"/>
    <col min="13312" max="13312" width="5.140625" style="40" customWidth="1"/>
    <col min="13313" max="13313" width="22.5703125" style="40" customWidth="1"/>
    <col min="13314" max="13314" width="17.7109375" style="40" customWidth="1"/>
    <col min="13315" max="13315" width="19" style="40" customWidth="1"/>
    <col min="13316" max="13316" width="22.140625" style="40" customWidth="1"/>
    <col min="13317" max="13567" width="9.140625" style="40"/>
    <col min="13568" max="13568" width="5.140625" style="40" customWidth="1"/>
    <col min="13569" max="13569" width="22.5703125" style="40" customWidth="1"/>
    <col min="13570" max="13570" width="17.7109375" style="40" customWidth="1"/>
    <col min="13571" max="13571" width="19" style="40" customWidth="1"/>
    <col min="13572" max="13572" width="22.140625" style="40" customWidth="1"/>
    <col min="13573" max="13823" width="9.140625" style="40"/>
    <col min="13824" max="13824" width="5.140625" style="40" customWidth="1"/>
    <col min="13825" max="13825" width="22.5703125" style="40" customWidth="1"/>
    <col min="13826" max="13826" width="17.7109375" style="40" customWidth="1"/>
    <col min="13827" max="13827" width="19" style="40" customWidth="1"/>
    <col min="13828" max="13828" width="22.140625" style="40" customWidth="1"/>
    <col min="13829" max="14079" width="9.140625" style="40"/>
    <col min="14080" max="14080" width="5.140625" style="40" customWidth="1"/>
    <col min="14081" max="14081" width="22.5703125" style="40" customWidth="1"/>
    <col min="14082" max="14082" width="17.7109375" style="40" customWidth="1"/>
    <col min="14083" max="14083" width="19" style="40" customWidth="1"/>
    <col min="14084" max="14084" width="22.140625" style="40" customWidth="1"/>
    <col min="14085" max="14335" width="9.140625" style="40"/>
    <col min="14336" max="14336" width="5.140625" style="40" customWidth="1"/>
    <col min="14337" max="14337" width="22.5703125" style="40" customWidth="1"/>
    <col min="14338" max="14338" width="17.7109375" style="40" customWidth="1"/>
    <col min="14339" max="14339" width="19" style="40" customWidth="1"/>
    <col min="14340" max="14340" width="22.140625" style="40" customWidth="1"/>
    <col min="14341" max="14591" width="9.140625" style="40"/>
    <col min="14592" max="14592" width="5.140625" style="40" customWidth="1"/>
    <col min="14593" max="14593" width="22.5703125" style="40" customWidth="1"/>
    <col min="14594" max="14594" width="17.7109375" style="40" customWidth="1"/>
    <col min="14595" max="14595" width="19" style="40" customWidth="1"/>
    <col min="14596" max="14596" width="22.140625" style="40" customWidth="1"/>
    <col min="14597" max="14847" width="9.140625" style="40"/>
    <col min="14848" max="14848" width="5.140625" style="40" customWidth="1"/>
    <col min="14849" max="14849" width="22.5703125" style="40" customWidth="1"/>
    <col min="14850" max="14850" width="17.7109375" style="40" customWidth="1"/>
    <col min="14851" max="14851" width="19" style="40" customWidth="1"/>
    <col min="14852" max="14852" width="22.140625" style="40" customWidth="1"/>
    <col min="14853" max="15103" width="9.140625" style="40"/>
    <col min="15104" max="15104" width="5.140625" style="40" customWidth="1"/>
    <col min="15105" max="15105" width="22.5703125" style="40" customWidth="1"/>
    <col min="15106" max="15106" width="17.7109375" style="40" customWidth="1"/>
    <col min="15107" max="15107" width="19" style="40" customWidth="1"/>
    <col min="15108" max="15108" width="22.140625" style="40" customWidth="1"/>
    <col min="15109" max="15359" width="9.140625" style="40"/>
    <col min="15360" max="15360" width="5.140625" style="40" customWidth="1"/>
    <col min="15361" max="15361" width="22.5703125" style="40" customWidth="1"/>
    <col min="15362" max="15362" width="17.7109375" style="40" customWidth="1"/>
    <col min="15363" max="15363" width="19" style="40" customWidth="1"/>
    <col min="15364" max="15364" width="22.140625" style="40" customWidth="1"/>
    <col min="15365" max="15615" width="9.140625" style="40"/>
    <col min="15616" max="15616" width="5.140625" style="40" customWidth="1"/>
    <col min="15617" max="15617" width="22.5703125" style="40" customWidth="1"/>
    <col min="15618" max="15618" width="17.7109375" style="40" customWidth="1"/>
    <col min="15619" max="15619" width="19" style="40" customWidth="1"/>
    <col min="15620" max="15620" width="22.140625" style="40" customWidth="1"/>
    <col min="15621" max="15871" width="9.140625" style="40"/>
    <col min="15872" max="15872" width="5.140625" style="40" customWidth="1"/>
    <col min="15873" max="15873" width="22.5703125" style="40" customWidth="1"/>
    <col min="15874" max="15874" width="17.7109375" style="40" customWidth="1"/>
    <col min="15875" max="15875" width="19" style="40" customWidth="1"/>
    <col min="15876" max="15876" width="22.140625" style="40" customWidth="1"/>
    <col min="15877" max="16127" width="9.140625" style="40"/>
    <col min="16128" max="16128" width="5.140625" style="40" customWidth="1"/>
    <col min="16129" max="16129" width="22.5703125" style="40" customWidth="1"/>
    <col min="16130" max="16130" width="17.7109375" style="40" customWidth="1"/>
    <col min="16131" max="16131" width="19" style="40" customWidth="1"/>
    <col min="16132" max="16132" width="22.140625" style="40" customWidth="1"/>
    <col min="16133" max="16384" width="9.140625" style="40"/>
  </cols>
  <sheetData>
    <row r="1" spans="1:8" s="24" customFormat="1" ht="21.75" customHeight="1">
      <c r="A1" s="213" t="s">
        <v>212</v>
      </c>
      <c r="B1" s="213"/>
      <c r="C1" s="213"/>
      <c r="D1" s="213"/>
      <c r="E1" s="213"/>
      <c r="F1" s="23"/>
      <c r="G1" s="23"/>
      <c r="H1" s="23"/>
    </row>
    <row r="2" spans="1:8" s="28" customFormat="1" ht="39" customHeight="1">
      <c r="A2" s="25" t="s">
        <v>50</v>
      </c>
      <c r="B2" s="25" t="s">
        <v>58</v>
      </c>
      <c r="C2" s="26" t="s">
        <v>59</v>
      </c>
      <c r="D2" s="27" t="s">
        <v>60</v>
      </c>
      <c r="E2" s="27" t="s">
        <v>61</v>
      </c>
    </row>
    <row r="3" spans="1:8" s="32" customFormat="1" ht="20.100000000000001" customHeight="1">
      <c r="A3" s="29">
        <v>1</v>
      </c>
      <c r="B3" s="30" t="s">
        <v>14</v>
      </c>
      <c r="C3" s="31">
        <v>1.28</v>
      </c>
      <c r="D3" s="31" t="s">
        <v>62</v>
      </c>
      <c r="E3" s="31">
        <v>1.8</v>
      </c>
    </row>
    <row r="4" spans="1:8" s="32" customFormat="1" ht="20.100000000000001" customHeight="1">
      <c r="A4" s="29">
        <v>2</v>
      </c>
      <c r="B4" s="30" t="s">
        <v>15</v>
      </c>
      <c r="C4" s="31">
        <v>0.74</v>
      </c>
      <c r="D4" s="31">
        <v>0.79</v>
      </c>
      <c r="E4" s="31">
        <v>0.65</v>
      </c>
    </row>
    <row r="5" spans="1:8" s="32" customFormat="1" ht="20.100000000000001" customHeight="1">
      <c r="A5" s="29">
        <v>3</v>
      </c>
      <c r="B5" s="30" t="s">
        <v>16</v>
      </c>
      <c r="C5" s="31">
        <v>0.67</v>
      </c>
      <c r="D5" s="31" t="s">
        <v>62</v>
      </c>
      <c r="E5" s="31">
        <v>0.63</v>
      </c>
    </row>
    <row r="6" spans="1:8" s="32" customFormat="1" ht="20.100000000000001" customHeight="1">
      <c r="A6" s="29">
        <v>4</v>
      </c>
      <c r="B6" s="33" t="s">
        <v>17</v>
      </c>
      <c r="C6" s="31">
        <v>0.98</v>
      </c>
      <c r="D6" s="31">
        <v>0.96</v>
      </c>
      <c r="E6" s="31">
        <v>0.9</v>
      </c>
    </row>
    <row r="7" spans="1:8" s="32" customFormat="1" ht="20.100000000000001" customHeight="1">
      <c r="A7" s="29">
        <v>5</v>
      </c>
      <c r="B7" s="33" t="s">
        <v>18</v>
      </c>
      <c r="C7" s="31">
        <v>0.76</v>
      </c>
      <c r="D7" s="31">
        <v>0.56999999999999995</v>
      </c>
      <c r="E7" s="31">
        <v>0.76</v>
      </c>
    </row>
    <row r="8" spans="1:8" s="32" customFormat="1" ht="20.100000000000001" customHeight="1">
      <c r="A8" s="29">
        <v>6</v>
      </c>
      <c r="B8" s="30" t="s">
        <v>19</v>
      </c>
      <c r="C8" s="31">
        <v>1.03</v>
      </c>
      <c r="D8" s="31">
        <v>0.98</v>
      </c>
      <c r="E8" s="31" t="s">
        <v>62</v>
      </c>
    </row>
    <row r="9" spans="1:8" s="32" customFormat="1" ht="20.100000000000001" customHeight="1">
      <c r="A9" s="29">
        <v>7</v>
      </c>
      <c r="B9" s="30" t="s">
        <v>20</v>
      </c>
      <c r="C9" s="31">
        <v>0.82</v>
      </c>
      <c r="D9" s="31">
        <v>0.75</v>
      </c>
      <c r="E9" s="31">
        <v>0.82</v>
      </c>
    </row>
    <row r="10" spans="1:8" s="32" customFormat="1" ht="20.100000000000001" customHeight="1">
      <c r="A10" s="29">
        <v>8</v>
      </c>
      <c r="B10" s="30" t="s">
        <v>21</v>
      </c>
      <c r="C10" s="31">
        <v>1.1499999999999999</v>
      </c>
      <c r="D10" s="31">
        <v>0.78</v>
      </c>
      <c r="E10" s="31">
        <v>0.63</v>
      </c>
    </row>
    <row r="11" spans="1:8" s="32" customFormat="1" ht="20.100000000000001" customHeight="1">
      <c r="A11" s="29">
        <v>9</v>
      </c>
      <c r="B11" s="30" t="s">
        <v>22</v>
      </c>
      <c r="C11" s="31">
        <v>2.5299999999999998</v>
      </c>
      <c r="D11" s="31">
        <v>2.12</v>
      </c>
      <c r="E11" s="31">
        <v>0.51</v>
      </c>
    </row>
    <row r="12" spans="1:8" s="32" customFormat="1" ht="20.100000000000001" customHeight="1">
      <c r="A12" s="29">
        <v>10</v>
      </c>
      <c r="B12" s="30" t="s">
        <v>23</v>
      </c>
      <c r="C12" s="31">
        <v>0.94</v>
      </c>
      <c r="D12" s="31">
        <v>0.79</v>
      </c>
      <c r="E12" s="31" t="s">
        <v>62</v>
      </c>
    </row>
    <row r="13" spans="1:8" s="32" customFormat="1" ht="20.100000000000001" customHeight="1">
      <c r="A13" s="29">
        <v>11</v>
      </c>
      <c r="B13" s="30" t="s">
        <v>24</v>
      </c>
      <c r="C13" s="31">
        <v>1.1599999999999999</v>
      </c>
      <c r="D13" s="31">
        <v>1</v>
      </c>
      <c r="E13" s="31">
        <v>0.96</v>
      </c>
    </row>
    <row r="14" spans="1:8" s="32" customFormat="1" ht="20.100000000000001" customHeight="1">
      <c r="A14" s="29">
        <v>12</v>
      </c>
      <c r="B14" s="30" t="s">
        <v>25</v>
      </c>
      <c r="C14" s="31">
        <v>0.81</v>
      </c>
      <c r="D14" s="31">
        <v>0.83</v>
      </c>
      <c r="E14" s="31">
        <v>0.93</v>
      </c>
    </row>
    <row r="15" spans="1:8" s="32" customFormat="1" ht="20.100000000000001" customHeight="1">
      <c r="A15" s="29">
        <v>13</v>
      </c>
      <c r="B15" s="30" t="s">
        <v>26</v>
      </c>
      <c r="C15" s="31">
        <v>0.96</v>
      </c>
      <c r="D15" s="31">
        <v>0.9</v>
      </c>
      <c r="E15" s="31" t="s">
        <v>62</v>
      </c>
    </row>
    <row r="16" spans="1:8" s="32" customFormat="1" ht="20.100000000000001" customHeight="1">
      <c r="A16" s="34">
        <v>14</v>
      </c>
      <c r="B16" s="30" t="s">
        <v>27</v>
      </c>
      <c r="C16" s="31">
        <v>0.94</v>
      </c>
      <c r="D16" s="31">
        <v>0.9</v>
      </c>
      <c r="E16" s="31">
        <v>0.94</v>
      </c>
    </row>
    <row r="17" spans="1:5" s="32" customFormat="1" ht="20.100000000000001" customHeight="1">
      <c r="A17" s="29">
        <v>15</v>
      </c>
      <c r="B17" s="30" t="s">
        <v>28</v>
      </c>
      <c r="C17" s="31">
        <v>1.1000000000000001</v>
      </c>
      <c r="D17" s="31">
        <v>1</v>
      </c>
      <c r="E17" s="31">
        <v>0.78</v>
      </c>
    </row>
    <row r="18" spans="1:5" s="32" customFormat="1" ht="20.100000000000001" customHeight="1">
      <c r="A18" s="29">
        <v>16</v>
      </c>
      <c r="B18" s="30" t="s">
        <v>29</v>
      </c>
      <c r="C18" s="31">
        <v>0.84</v>
      </c>
      <c r="D18" s="31">
        <v>0.65</v>
      </c>
      <c r="E18" s="31">
        <v>1</v>
      </c>
    </row>
    <row r="19" spans="1:5" s="32" customFormat="1" ht="20.100000000000001" customHeight="1">
      <c r="A19" s="29">
        <v>17</v>
      </c>
      <c r="B19" s="30" t="s">
        <v>30</v>
      </c>
      <c r="C19" s="31">
        <v>0.9</v>
      </c>
      <c r="D19" s="31">
        <v>0.8</v>
      </c>
      <c r="E19" s="31">
        <v>0.76</v>
      </c>
    </row>
    <row r="20" spans="1:5" s="32" customFormat="1" ht="20.100000000000001" customHeight="1">
      <c r="A20" s="29">
        <v>18</v>
      </c>
      <c r="B20" s="30" t="s">
        <v>31</v>
      </c>
      <c r="C20" s="31">
        <v>1.39</v>
      </c>
      <c r="D20" s="31">
        <v>1.85</v>
      </c>
      <c r="E20" s="31">
        <v>1.1599999999999999</v>
      </c>
    </row>
    <row r="21" spans="1:5" s="32" customFormat="1" ht="20.100000000000001" customHeight="1">
      <c r="A21" s="29">
        <v>19</v>
      </c>
      <c r="B21" s="30" t="s">
        <v>63</v>
      </c>
      <c r="C21" s="31">
        <v>0</v>
      </c>
      <c r="D21" s="31" t="s">
        <v>62</v>
      </c>
      <c r="E21" s="31">
        <v>0</v>
      </c>
    </row>
    <row r="22" spans="1:5" s="32" customFormat="1" ht="20.100000000000001" customHeight="1">
      <c r="A22" s="29">
        <v>20</v>
      </c>
      <c r="B22" s="30" t="s">
        <v>33</v>
      </c>
      <c r="C22" s="31">
        <v>0.74</v>
      </c>
      <c r="D22" s="31">
        <v>0.93</v>
      </c>
      <c r="E22" s="31">
        <v>0.82</v>
      </c>
    </row>
    <row r="23" spans="1:5" s="32" customFormat="1" ht="20.100000000000001" customHeight="1">
      <c r="A23" s="29">
        <v>21</v>
      </c>
      <c r="B23" s="30" t="s">
        <v>34</v>
      </c>
      <c r="C23" s="31">
        <v>0.84</v>
      </c>
      <c r="D23" s="31">
        <v>0.83</v>
      </c>
      <c r="E23" s="31">
        <v>0.56999999999999995</v>
      </c>
    </row>
    <row r="24" spans="1:5" s="32" customFormat="1" ht="20.100000000000001" customHeight="1">
      <c r="A24" s="29">
        <v>22</v>
      </c>
      <c r="B24" s="30" t="s">
        <v>35</v>
      </c>
      <c r="C24" s="31">
        <v>1.07</v>
      </c>
      <c r="D24" s="31">
        <v>0.94</v>
      </c>
      <c r="E24" s="31">
        <v>0.83</v>
      </c>
    </row>
    <row r="25" spans="1:5" s="32" customFormat="1" ht="20.100000000000001" customHeight="1">
      <c r="A25" s="29">
        <v>23</v>
      </c>
      <c r="B25" s="30" t="s">
        <v>36</v>
      </c>
      <c r="C25" s="31">
        <v>1.28</v>
      </c>
      <c r="D25" s="31">
        <v>0.49</v>
      </c>
      <c r="E25" s="31">
        <v>1.56</v>
      </c>
    </row>
    <row r="26" spans="1:5" s="32" customFormat="1" ht="20.100000000000001" customHeight="1">
      <c r="A26" s="29">
        <v>24</v>
      </c>
      <c r="B26" s="30" t="s">
        <v>37</v>
      </c>
      <c r="C26" s="31">
        <v>0.91</v>
      </c>
      <c r="D26" s="31">
        <v>1.31</v>
      </c>
      <c r="E26" s="31">
        <v>0.89</v>
      </c>
    </row>
    <row r="27" spans="1:5" s="32" customFormat="1" ht="20.100000000000001" customHeight="1">
      <c r="A27" s="29">
        <v>25</v>
      </c>
      <c r="B27" s="30" t="s">
        <v>38</v>
      </c>
      <c r="C27" s="31">
        <v>0.62</v>
      </c>
      <c r="D27" s="31" t="s">
        <v>62</v>
      </c>
      <c r="E27" s="31">
        <v>0.62</v>
      </c>
    </row>
    <row r="28" spans="1:5" s="32" customFormat="1" ht="20.100000000000001" customHeight="1">
      <c r="A28" s="29">
        <v>26</v>
      </c>
      <c r="B28" s="30" t="s">
        <v>39</v>
      </c>
      <c r="C28" s="31">
        <v>0.78</v>
      </c>
      <c r="D28" s="31">
        <v>0.79</v>
      </c>
      <c r="E28" s="31">
        <v>0.79</v>
      </c>
    </row>
    <row r="29" spans="1:5" s="32" customFormat="1" ht="20.100000000000001" customHeight="1">
      <c r="A29" s="29">
        <v>27</v>
      </c>
      <c r="B29" s="35" t="s">
        <v>40</v>
      </c>
      <c r="C29" s="31">
        <v>0.9</v>
      </c>
      <c r="D29" s="31">
        <v>0.83</v>
      </c>
      <c r="E29" s="31" t="s">
        <v>62</v>
      </c>
    </row>
    <row r="30" spans="1:5" s="32" customFormat="1" ht="20.100000000000001" customHeight="1">
      <c r="A30" s="29">
        <v>28</v>
      </c>
      <c r="B30" s="30" t="s">
        <v>41</v>
      </c>
      <c r="C30" s="31">
        <v>0.76</v>
      </c>
      <c r="D30" s="31">
        <v>0.75</v>
      </c>
      <c r="E30" s="31" t="s">
        <v>62</v>
      </c>
    </row>
    <row r="31" spans="1:5" s="32" customFormat="1" ht="20.100000000000001" customHeight="1">
      <c r="A31" s="29">
        <v>29</v>
      </c>
      <c r="B31" s="17" t="s">
        <v>42</v>
      </c>
      <c r="C31" s="31">
        <v>0.72</v>
      </c>
      <c r="D31" s="31">
        <v>0.61</v>
      </c>
      <c r="E31" s="31">
        <v>0.57999999999999996</v>
      </c>
    </row>
    <row r="32" spans="1:5" s="32" customFormat="1" ht="20.100000000000001" customHeight="1">
      <c r="A32" s="29">
        <v>30</v>
      </c>
      <c r="B32" s="18" t="s">
        <v>43</v>
      </c>
      <c r="C32" s="31">
        <v>0.78</v>
      </c>
      <c r="D32" s="31">
        <v>0.71</v>
      </c>
      <c r="E32" s="31">
        <v>1.05</v>
      </c>
    </row>
    <row r="33" spans="1:5" s="32" customFormat="1" ht="20.100000000000001" customHeight="1">
      <c r="A33" s="29">
        <v>31</v>
      </c>
      <c r="B33" s="14" t="s">
        <v>44</v>
      </c>
      <c r="C33" s="31">
        <v>0.86</v>
      </c>
      <c r="D33" s="31">
        <v>0.89</v>
      </c>
      <c r="E33" s="31">
        <v>0.82</v>
      </c>
    </row>
    <row r="34" spans="1:5" s="32" customFormat="1" ht="20.100000000000001" customHeight="1">
      <c r="A34" s="29">
        <v>32</v>
      </c>
      <c r="B34" s="17" t="s">
        <v>45</v>
      </c>
      <c r="C34" s="31">
        <v>0.64</v>
      </c>
      <c r="D34" s="31">
        <v>0.63</v>
      </c>
      <c r="E34" s="31">
        <v>0.53</v>
      </c>
    </row>
    <row r="35" spans="1:5" s="32" customFormat="1" ht="20.100000000000001" customHeight="1">
      <c r="A35" s="29">
        <v>33</v>
      </c>
      <c r="B35" s="30" t="s">
        <v>46</v>
      </c>
      <c r="C35" s="31">
        <v>1.1599999999999999</v>
      </c>
      <c r="D35" s="31">
        <v>1.19</v>
      </c>
      <c r="E35" s="31">
        <v>0.81</v>
      </c>
    </row>
    <row r="36" spans="1:5" s="32" customFormat="1" ht="20.100000000000001" customHeight="1">
      <c r="A36" s="29">
        <v>34</v>
      </c>
      <c r="B36" s="30" t="s">
        <v>47</v>
      </c>
      <c r="C36" s="31">
        <v>1.05</v>
      </c>
      <c r="D36" s="31">
        <v>1.02</v>
      </c>
      <c r="E36" s="31">
        <v>1.19</v>
      </c>
    </row>
    <row r="37" spans="1:5" s="32" customFormat="1" ht="20.100000000000001" customHeight="1">
      <c r="A37" s="29">
        <v>35</v>
      </c>
      <c r="B37" s="30" t="s">
        <v>48</v>
      </c>
      <c r="C37" s="31">
        <v>0.73</v>
      </c>
      <c r="D37" s="31">
        <v>0.71</v>
      </c>
      <c r="E37" s="31">
        <v>0.64</v>
      </c>
    </row>
    <row r="38" spans="1:5" s="37" customFormat="1" ht="20.100000000000001" customHeight="1">
      <c r="A38" s="214" t="s">
        <v>49</v>
      </c>
      <c r="B38" s="215"/>
      <c r="C38" s="36">
        <v>0.88</v>
      </c>
      <c r="D38" s="36">
        <v>0.88</v>
      </c>
      <c r="E38" s="36">
        <v>0.74</v>
      </c>
    </row>
    <row r="39" spans="1:5" s="39" customFormat="1" ht="15.95" customHeight="1">
      <c r="A39" s="38"/>
      <c r="C39" s="40"/>
    </row>
  </sheetData>
  <mergeCells count="2">
    <mergeCell ref="A1:E1"/>
    <mergeCell ref="A38:B38"/>
  </mergeCells>
  <printOptions horizontalCentered="1"/>
  <pageMargins left="0.62" right="0.55000000000000004" top="0.57999999999999996" bottom="0.61" header="0.31" footer="0.23"/>
  <pageSetup paperSize="9" scale="92" firstPageNumber="18" orientation="portrait" useFirstPageNumber="1" r:id="rId1"/>
  <headerFooter alignWithMargins="0">
    <oddFooter>&amp;L&amp;"Arial,Italic"&amp;9AISHE 2011-12&amp;CT-&amp;P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K40"/>
  <sheetViews>
    <sheetView view="pageBreakPreview" zoomScaleSheetLayoutView="100" workbookViewId="0">
      <selection activeCell="E10" sqref="E10"/>
    </sheetView>
  </sheetViews>
  <sheetFormatPr defaultRowHeight="12.75"/>
  <cols>
    <col min="1" max="1" width="5.42578125" style="41" customWidth="1"/>
    <col min="2" max="2" width="19.5703125" style="41" customWidth="1"/>
    <col min="3" max="3" width="10.85546875" style="41" customWidth="1"/>
    <col min="4" max="4" width="9.85546875" style="41" customWidth="1"/>
    <col min="5" max="5" width="11.42578125" style="41" customWidth="1"/>
    <col min="6" max="6" width="10.85546875" style="41" customWidth="1"/>
    <col min="7" max="7" width="10" style="41" customWidth="1"/>
    <col min="8" max="8" width="10.85546875" style="41" customWidth="1"/>
    <col min="9" max="9" width="8.85546875" style="41" customWidth="1"/>
    <col min="10" max="10" width="10" style="41" customWidth="1"/>
    <col min="11" max="11" width="9.85546875" style="41" customWidth="1"/>
    <col min="12" max="16384" width="9.140625" style="41"/>
  </cols>
  <sheetData>
    <row r="1" spans="1:11" ht="24.75" customHeight="1">
      <c r="A1" s="188" t="s">
        <v>205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ht="19.5" customHeight="1">
      <c r="A2" s="217" t="s">
        <v>50</v>
      </c>
      <c r="B2" s="217" t="s">
        <v>51</v>
      </c>
      <c r="C2" s="219" t="s">
        <v>64</v>
      </c>
      <c r="D2" s="219"/>
      <c r="E2" s="219"/>
      <c r="F2" s="219" t="s">
        <v>53</v>
      </c>
      <c r="G2" s="219"/>
      <c r="H2" s="219"/>
      <c r="I2" s="219" t="s">
        <v>54</v>
      </c>
      <c r="J2" s="219"/>
      <c r="K2" s="219"/>
    </row>
    <row r="3" spans="1:11" ht="19.5" customHeight="1">
      <c r="A3" s="218"/>
      <c r="B3" s="218"/>
      <c r="C3" s="167" t="s">
        <v>55</v>
      </c>
      <c r="D3" s="167" t="s">
        <v>56</v>
      </c>
      <c r="E3" s="167" t="s">
        <v>57</v>
      </c>
      <c r="F3" s="167" t="s">
        <v>55</v>
      </c>
      <c r="G3" s="167" t="s">
        <v>56</v>
      </c>
      <c r="H3" s="167" t="s">
        <v>57</v>
      </c>
      <c r="I3" s="167" t="s">
        <v>55</v>
      </c>
      <c r="J3" s="167" t="s">
        <v>56</v>
      </c>
      <c r="K3" s="167" t="s">
        <v>57</v>
      </c>
    </row>
    <row r="4" spans="1:11" s="43" customFormat="1">
      <c r="A4" s="42">
        <v>1</v>
      </c>
      <c r="B4" s="42">
        <v>2</v>
      </c>
      <c r="C4" s="42">
        <v>3</v>
      </c>
      <c r="D4" s="42">
        <v>4</v>
      </c>
      <c r="E4" s="42">
        <v>5</v>
      </c>
      <c r="F4" s="42">
        <v>6</v>
      </c>
      <c r="G4" s="42">
        <v>7</v>
      </c>
      <c r="H4" s="42">
        <v>8</v>
      </c>
      <c r="I4" s="42">
        <v>9</v>
      </c>
      <c r="J4" s="42">
        <v>10</v>
      </c>
      <c r="K4" s="42">
        <v>11</v>
      </c>
    </row>
    <row r="5" spans="1:11" ht="28.5">
      <c r="A5" s="44">
        <v>1</v>
      </c>
      <c r="B5" s="14" t="s">
        <v>14</v>
      </c>
      <c r="C5" s="45">
        <v>22399</v>
      </c>
      <c r="D5" s="45">
        <v>20225</v>
      </c>
      <c r="E5" s="45">
        <v>42624</v>
      </c>
      <c r="F5" s="45">
        <v>0</v>
      </c>
      <c r="G5" s="45">
        <v>0</v>
      </c>
      <c r="H5" s="45">
        <v>0</v>
      </c>
      <c r="I5" s="45">
        <v>1572</v>
      </c>
      <c r="J5" s="45">
        <v>1473</v>
      </c>
      <c r="K5" s="45">
        <v>3045</v>
      </c>
    </row>
    <row r="6" spans="1:11" ht="22.5" customHeight="1">
      <c r="A6" s="44">
        <v>2</v>
      </c>
      <c r="B6" s="14" t="s">
        <v>15</v>
      </c>
      <c r="C6" s="45">
        <v>5041051</v>
      </c>
      <c r="D6" s="45">
        <v>4986996</v>
      </c>
      <c r="E6" s="45">
        <v>10028047</v>
      </c>
      <c r="F6" s="45">
        <v>880134</v>
      </c>
      <c r="G6" s="45">
        <v>880256</v>
      </c>
      <c r="H6" s="45">
        <v>1760390</v>
      </c>
      <c r="I6" s="45">
        <v>340433</v>
      </c>
      <c r="J6" s="45">
        <v>359662</v>
      </c>
      <c r="K6" s="45">
        <v>700095</v>
      </c>
    </row>
    <row r="7" spans="1:11" ht="22.5" customHeight="1">
      <c r="A7" s="44">
        <v>3</v>
      </c>
      <c r="B7" s="14" t="s">
        <v>16</v>
      </c>
      <c r="C7" s="45">
        <v>83252</v>
      </c>
      <c r="D7" s="45">
        <v>82933</v>
      </c>
      <c r="E7" s="45">
        <v>166185</v>
      </c>
      <c r="F7" s="45">
        <v>0</v>
      </c>
      <c r="G7" s="45">
        <v>0</v>
      </c>
      <c r="H7" s="45">
        <v>0</v>
      </c>
      <c r="I7" s="45">
        <v>53682</v>
      </c>
      <c r="J7" s="45">
        <v>59683</v>
      </c>
      <c r="K7" s="45">
        <v>113365</v>
      </c>
    </row>
    <row r="8" spans="1:11" ht="22.5" customHeight="1">
      <c r="A8" s="44">
        <v>4</v>
      </c>
      <c r="B8" s="14" t="s">
        <v>17</v>
      </c>
      <c r="C8" s="45">
        <v>1783867</v>
      </c>
      <c r="D8" s="45">
        <v>1845827</v>
      </c>
      <c r="E8" s="45">
        <v>3629694</v>
      </c>
      <c r="F8" s="45">
        <v>139422</v>
      </c>
      <c r="G8" s="45">
        <v>134666</v>
      </c>
      <c r="H8" s="45">
        <v>274088</v>
      </c>
      <c r="I8" s="45">
        <v>217883</v>
      </c>
      <c r="J8" s="45">
        <v>237719</v>
      </c>
      <c r="K8" s="45">
        <v>455602</v>
      </c>
    </row>
    <row r="9" spans="1:11" ht="22.5" customHeight="1">
      <c r="A9" s="44">
        <v>5</v>
      </c>
      <c r="B9" s="14" t="s">
        <v>18</v>
      </c>
      <c r="C9" s="45">
        <v>5596291</v>
      </c>
      <c r="D9" s="45">
        <v>4832065</v>
      </c>
      <c r="E9" s="45">
        <v>10428356</v>
      </c>
      <c r="F9" s="45">
        <v>809504</v>
      </c>
      <c r="G9" s="45">
        <v>756491</v>
      </c>
      <c r="H9" s="45">
        <v>1565995</v>
      </c>
      <c r="I9" s="45">
        <v>66296</v>
      </c>
      <c r="J9" s="45">
        <v>61631</v>
      </c>
      <c r="K9" s="45">
        <v>127927</v>
      </c>
    </row>
    <row r="10" spans="1:11" ht="22.5" customHeight="1">
      <c r="A10" s="44">
        <v>6</v>
      </c>
      <c r="B10" s="14" t="s">
        <v>19</v>
      </c>
      <c r="C10" s="45">
        <v>83261</v>
      </c>
      <c r="D10" s="45">
        <v>61796</v>
      </c>
      <c r="E10" s="45">
        <v>145057</v>
      </c>
      <c r="F10" s="45">
        <v>15327</v>
      </c>
      <c r="G10" s="45">
        <v>12779</v>
      </c>
      <c r="H10" s="45">
        <v>28106</v>
      </c>
      <c r="I10" s="45">
        <v>0</v>
      </c>
      <c r="J10" s="45">
        <v>0</v>
      </c>
      <c r="K10" s="45">
        <v>0</v>
      </c>
    </row>
    <row r="11" spans="1:11" ht="22.5" customHeight="1">
      <c r="A11" s="44">
        <v>7</v>
      </c>
      <c r="B11" s="46" t="s">
        <v>20</v>
      </c>
      <c r="C11" s="45">
        <v>1504296</v>
      </c>
      <c r="D11" s="45">
        <v>1492762</v>
      </c>
      <c r="E11" s="45">
        <v>2997058</v>
      </c>
      <c r="F11" s="45">
        <v>202139</v>
      </c>
      <c r="G11" s="45">
        <v>197505</v>
      </c>
      <c r="H11" s="45">
        <v>399644</v>
      </c>
      <c r="I11" s="45">
        <v>432203</v>
      </c>
      <c r="J11" s="45">
        <v>456145</v>
      </c>
      <c r="K11" s="45">
        <v>888348</v>
      </c>
    </row>
    <row r="12" spans="1:11" ht="28.5">
      <c r="A12" s="44">
        <v>8</v>
      </c>
      <c r="B12" s="14" t="s">
        <v>21</v>
      </c>
      <c r="C12" s="45">
        <v>32564</v>
      </c>
      <c r="D12" s="45">
        <v>18773</v>
      </c>
      <c r="E12" s="45">
        <v>51337</v>
      </c>
      <c r="F12" s="45">
        <v>480</v>
      </c>
      <c r="G12" s="45">
        <v>344</v>
      </c>
      <c r="H12" s="45">
        <v>824</v>
      </c>
      <c r="I12" s="45">
        <v>10433</v>
      </c>
      <c r="J12" s="45">
        <v>11003</v>
      </c>
      <c r="K12" s="45">
        <v>21436</v>
      </c>
    </row>
    <row r="13" spans="1:11" ht="22.5" customHeight="1">
      <c r="A13" s="44">
        <v>9</v>
      </c>
      <c r="B13" s="14" t="s">
        <v>22</v>
      </c>
      <c r="C13" s="45">
        <v>33810</v>
      </c>
      <c r="D13" s="45">
        <v>12153</v>
      </c>
      <c r="E13" s="45">
        <v>45963</v>
      </c>
      <c r="F13" s="45">
        <v>421</v>
      </c>
      <c r="G13" s="45">
        <v>362</v>
      </c>
      <c r="H13" s="45">
        <v>783</v>
      </c>
      <c r="I13" s="45">
        <v>1021</v>
      </c>
      <c r="J13" s="45">
        <v>1025</v>
      </c>
      <c r="K13" s="45">
        <v>2046</v>
      </c>
    </row>
    <row r="14" spans="1:11" ht="15.75">
      <c r="A14" s="44">
        <v>10</v>
      </c>
      <c r="B14" s="14" t="s">
        <v>23</v>
      </c>
      <c r="C14" s="45">
        <v>1162507</v>
      </c>
      <c r="D14" s="45">
        <v>956462</v>
      </c>
      <c r="E14" s="45">
        <v>2118969</v>
      </c>
      <c r="F14" s="45">
        <v>212950</v>
      </c>
      <c r="G14" s="45">
        <v>183613</v>
      </c>
      <c r="H14" s="45">
        <v>396563</v>
      </c>
      <c r="I14" s="45">
        <v>0</v>
      </c>
      <c r="J14" s="45">
        <v>0</v>
      </c>
      <c r="K14" s="45">
        <v>0</v>
      </c>
    </row>
    <row r="15" spans="1:11" ht="22.5" customHeight="1">
      <c r="A15" s="44">
        <v>11</v>
      </c>
      <c r="B15" s="14" t="s">
        <v>24</v>
      </c>
      <c r="C15" s="45">
        <v>83876</v>
      </c>
      <c r="D15" s="45">
        <v>70711</v>
      </c>
      <c r="E15" s="45">
        <v>154587</v>
      </c>
      <c r="F15" s="45">
        <v>1545</v>
      </c>
      <c r="G15" s="45">
        <v>1478</v>
      </c>
      <c r="H15" s="45">
        <v>3023</v>
      </c>
      <c r="I15" s="45">
        <v>7575</v>
      </c>
      <c r="J15" s="45">
        <v>7374</v>
      </c>
      <c r="K15" s="45">
        <v>14949</v>
      </c>
    </row>
    <row r="16" spans="1:11" ht="22.5" customHeight="1">
      <c r="A16" s="44">
        <v>12</v>
      </c>
      <c r="B16" s="14" t="s">
        <v>25</v>
      </c>
      <c r="C16" s="45">
        <v>3781933</v>
      </c>
      <c r="D16" s="45">
        <v>3333107</v>
      </c>
      <c r="E16" s="45">
        <v>7115040</v>
      </c>
      <c r="F16" s="45">
        <v>267685</v>
      </c>
      <c r="G16" s="45">
        <v>237270</v>
      </c>
      <c r="H16" s="45">
        <v>504955</v>
      </c>
      <c r="I16" s="45">
        <v>482407</v>
      </c>
      <c r="J16" s="45">
        <v>470260</v>
      </c>
      <c r="K16" s="45">
        <v>952667</v>
      </c>
    </row>
    <row r="17" spans="1:11" ht="22.5" customHeight="1">
      <c r="A17" s="44">
        <v>13</v>
      </c>
      <c r="B17" s="14" t="s">
        <v>26</v>
      </c>
      <c r="C17" s="45">
        <v>1730173</v>
      </c>
      <c r="D17" s="45">
        <v>1453809</v>
      </c>
      <c r="E17" s="45">
        <v>3183982</v>
      </c>
      <c r="F17" s="45">
        <v>368225</v>
      </c>
      <c r="G17" s="45">
        <v>306313</v>
      </c>
      <c r="H17" s="45">
        <v>674538</v>
      </c>
      <c r="I17" s="45">
        <v>0</v>
      </c>
      <c r="J17" s="45">
        <v>0</v>
      </c>
      <c r="K17" s="45">
        <v>0</v>
      </c>
    </row>
    <row r="18" spans="1:11" ht="22.5" customHeight="1">
      <c r="A18" s="44">
        <v>14</v>
      </c>
      <c r="B18" s="14" t="s">
        <v>27</v>
      </c>
      <c r="C18" s="45">
        <v>399121</v>
      </c>
      <c r="D18" s="45">
        <v>382175</v>
      </c>
      <c r="E18" s="45">
        <v>781296</v>
      </c>
      <c r="F18" s="45">
        <v>102832</v>
      </c>
      <c r="G18" s="45">
        <v>100894</v>
      </c>
      <c r="H18" s="45">
        <v>203726</v>
      </c>
      <c r="I18" s="45">
        <v>22601</v>
      </c>
      <c r="J18" s="45">
        <v>23077</v>
      </c>
      <c r="K18" s="45">
        <v>45678</v>
      </c>
    </row>
    <row r="19" spans="1:11" ht="31.5">
      <c r="A19" s="44">
        <v>15</v>
      </c>
      <c r="B19" s="46" t="s">
        <v>28</v>
      </c>
      <c r="C19" s="45">
        <v>738506</v>
      </c>
      <c r="D19" s="45">
        <v>690517</v>
      </c>
      <c r="E19" s="45">
        <v>1429023</v>
      </c>
      <c r="F19" s="45">
        <v>59037</v>
      </c>
      <c r="G19" s="45">
        <v>54838</v>
      </c>
      <c r="H19" s="45">
        <v>113875</v>
      </c>
      <c r="I19" s="45">
        <v>80960</v>
      </c>
      <c r="J19" s="45">
        <v>76912</v>
      </c>
      <c r="K19" s="45">
        <v>157872</v>
      </c>
    </row>
    <row r="20" spans="1:11" ht="22.5" customHeight="1">
      <c r="A20" s="44">
        <v>16</v>
      </c>
      <c r="B20" s="14" t="s">
        <v>29</v>
      </c>
      <c r="C20" s="45">
        <v>1849643</v>
      </c>
      <c r="D20" s="45">
        <v>1745575</v>
      </c>
      <c r="E20" s="45">
        <v>3595218</v>
      </c>
      <c r="F20" s="45">
        <v>220869</v>
      </c>
      <c r="G20" s="45">
        <v>206072</v>
      </c>
      <c r="H20" s="45">
        <v>426941</v>
      </c>
      <c r="I20" s="45">
        <v>448097</v>
      </c>
      <c r="J20" s="45">
        <v>473873</v>
      </c>
      <c r="K20" s="45">
        <v>921970</v>
      </c>
    </row>
    <row r="21" spans="1:11" ht="22.5" customHeight="1">
      <c r="A21" s="44">
        <v>17</v>
      </c>
      <c r="B21" s="14" t="s">
        <v>30</v>
      </c>
      <c r="C21" s="45">
        <v>3813855</v>
      </c>
      <c r="D21" s="45">
        <v>3587819</v>
      </c>
      <c r="E21" s="45">
        <v>7401674</v>
      </c>
      <c r="F21" s="45">
        <v>676057</v>
      </c>
      <c r="G21" s="45">
        <v>652916</v>
      </c>
      <c r="H21" s="45">
        <v>1328973</v>
      </c>
      <c r="I21" s="45">
        <v>274981</v>
      </c>
      <c r="J21" s="45">
        <v>261276</v>
      </c>
      <c r="K21" s="45">
        <v>536257</v>
      </c>
    </row>
    <row r="22" spans="1:11" ht="22.5" customHeight="1">
      <c r="A22" s="44">
        <v>18</v>
      </c>
      <c r="B22" s="14" t="s">
        <v>31</v>
      </c>
      <c r="C22" s="45">
        <v>1576568</v>
      </c>
      <c r="D22" s="45">
        <v>1592411</v>
      </c>
      <c r="E22" s="45">
        <v>3168979</v>
      </c>
      <c r="F22" s="45">
        <v>142912</v>
      </c>
      <c r="G22" s="45">
        <v>144048</v>
      </c>
      <c r="H22" s="45">
        <v>286960</v>
      </c>
      <c r="I22" s="45">
        <v>23956</v>
      </c>
      <c r="J22" s="45">
        <v>25681</v>
      </c>
      <c r="K22" s="45">
        <v>49637</v>
      </c>
    </row>
    <row r="23" spans="1:11" ht="22.5" customHeight="1">
      <c r="A23" s="44">
        <v>19</v>
      </c>
      <c r="B23" s="14" t="s">
        <v>32</v>
      </c>
      <c r="C23" s="45">
        <v>3555</v>
      </c>
      <c r="D23" s="45">
        <v>3192</v>
      </c>
      <c r="E23" s="45">
        <v>6747</v>
      </c>
      <c r="F23" s="45">
        <v>0</v>
      </c>
      <c r="G23" s="45">
        <v>0</v>
      </c>
      <c r="H23" s="45">
        <v>0</v>
      </c>
      <c r="I23" s="45">
        <v>3230</v>
      </c>
      <c r="J23" s="45">
        <v>3131</v>
      </c>
      <c r="K23" s="45">
        <v>6361</v>
      </c>
    </row>
    <row r="24" spans="1:11" ht="22.5" customHeight="1">
      <c r="A24" s="44">
        <v>20</v>
      </c>
      <c r="B24" s="14" t="s">
        <v>33</v>
      </c>
      <c r="C24" s="45">
        <v>4558477</v>
      </c>
      <c r="D24" s="45">
        <v>3989629</v>
      </c>
      <c r="E24" s="45">
        <v>8548106</v>
      </c>
      <c r="F24" s="45">
        <v>747292</v>
      </c>
      <c r="G24" s="45">
        <v>625937</v>
      </c>
      <c r="H24" s="45">
        <v>1373229</v>
      </c>
      <c r="I24" s="45">
        <v>834322</v>
      </c>
      <c r="J24" s="45">
        <v>832571</v>
      </c>
      <c r="K24" s="45">
        <v>1666893</v>
      </c>
    </row>
    <row r="25" spans="1:11" ht="22.5" customHeight="1">
      <c r="A25" s="44">
        <v>21</v>
      </c>
      <c r="B25" s="14" t="s">
        <v>34</v>
      </c>
      <c r="C25" s="45">
        <v>7163368</v>
      </c>
      <c r="D25" s="45">
        <v>6308037</v>
      </c>
      <c r="E25" s="45">
        <v>13471405</v>
      </c>
      <c r="F25" s="45">
        <v>872765</v>
      </c>
      <c r="G25" s="45">
        <v>794164</v>
      </c>
      <c r="H25" s="45">
        <v>1666929</v>
      </c>
      <c r="I25" s="45">
        <v>624489</v>
      </c>
      <c r="J25" s="45">
        <v>617136</v>
      </c>
      <c r="K25" s="45">
        <v>1241625</v>
      </c>
    </row>
    <row r="26" spans="1:11" ht="22.5" customHeight="1">
      <c r="A26" s="44">
        <v>22</v>
      </c>
      <c r="B26" s="14" t="s">
        <v>35</v>
      </c>
      <c r="C26" s="45">
        <v>146740</v>
      </c>
      <c r="D26" s="45">
        <v>151422</v>
      </c>
      <c r="E26" s="45">
        <v>298162</v>
      </c>
      <c r="F26" s="45">
        <v>5077</v>
      </c>
      <c r="G26" s="45">
        <v>5153</v>
      </c>
      <c r="H26" s="45">
        <v>10230</v>
      </c>
      <c r="I26" s="45">
        <v>79682</v>
      </c>
      <c r="J26" s="45">
        <v>79404</v>
      </c>
      <c r="K26" s="45">
        <v>159086</v>
      </c>
    </row>
    <row r="27" spans="1:11" ht="22.5" customHeight="1">
      <c r="A27" s="44">
        <v>23</v>
      </c>
      <c r="B27" s="14" t="s">
        <v>36</v>
      </c>
      <c r="C27" s="45">
        <v>174048</v>
      </c>
      <c r="D27" s="45">
        <v>179087</v>
      </c>
      <c r="E27" s="45">
        <v>353135</v>
      </c>
      <c r="F27" s="45">
        <v>1172</v>
      </c>
      <c r="G27" s="45">
        <v>1043</v>
      </c>
      <c r="H27" s="45">
        <v>2215</v>
      </c>
      <c r="I27" s="45">
        <v>147338</v>
      </c>
      <c r="J27" s="45">
        <v>155960</v>
      </c>
      <c r="K27" s="45">
        <v>303298</v>
      </c>
    </row>
    <row r="28" spans="1:11" ht="22.5" customHeight="1">
      <c r="A28" s="44">
        <v>24</v>
      </c>
      <c r="B28" s="14" t="s">
        <v>37</v>
      </c>
      <c r="C28" s="45">
        <v>66604</v>
      </c>
      <c r="D28" s="45">
        <v>67287</v>
      </c>
      <c r="E28" s="45">
        <v>133891</v>
      </c>
      <c r="F28" s="45">
        <v>111</v>
      </c>
      <c r="G28" s="45">
        <v>63</v>
      </c>
      <c r="H28" s="45">
        <v>174</v>
      </c>
      <c r="I28" s="45">
        <v>61943</v>
      </c>
      <c r="J28" s="45">
        <v>64351</v>
      </c>
      <c r="K28" s="45">
        <v>126294</v>
      </c>
    </row>
    <row r="29" spans="1:11" ht="22.5" customHeight="1">
      <c r="A29" s="44">
        <v>25</v>
      </c>
      <c r="B29" s="14" t="s">
        <v>38</v>
      </c>
      <c r="C29" s="45">
        <v>129356</v>
      </c>
      <c r="D29" s="45">
        <v>124547</v>
      </c>
      <c r="E29" s="45">
        <v>253903</v>
      </c>
      <c r="F29" s="45">
        <v>0</v>
      </c>
      <c r="G29" s="45">
        <v>0</v>
      </c>
      <c r="H29" s="45">
        <v>0</v>
      </c>
      <c r="I29" s="45">
        <v>110389</v>
      </c>
      <c r="J29" s="45">
        <v>110840</v>
      </c>
      <c r="K29" s="45">
        <v>221229</v>
      </c>
    </row>
    <row r="30" spans="1:11" ht="22.5" customHeight="1">
      <c r="A30" s="44">
        <v>26</v>
      </c>
      <c r="B30" s="14" t="s">
        <v>39</v>
      </c>
      <c r="C30" s="45">
        <v>2344765</v>
      </c>
      <c r="D30" s="45">
        <v>2369789</v>
      </c>
      <c r="E30" s="45">
        <v>4714554</v>
      </c>
      <c r="F30" s="45">
        <v>412608</v>
      </c>
      <c r="G30" s="45">
        <v>417821</v>
      </c>
      <c r="H30" s="45">
        <v>830429</v>
      </c>
      <c r="I30" s="45">
        <v>486834</v>
      </c>
      <c r="J30" s="45">
        <v>536499</v>
      </c>
      <c r="K30" s="45">
        <v>1023333</v>
      </c>
    </row>
    <row r="31" spans="1:11" ht="22.5" customHeight="1">
      <c r="A31" s="44">
        <v>27</v>
      </c>
      <c r="B31" s="14" t="s">
        <v>40</v>
      </c>
      <c r="C31" s="45">
        <v>62818</v>
      </c>
      <c r="D31" s="45">
        <v>67123</v>
      </c>
      <c r="E31" s="45">
        <v>129941</v>
      </c>
      <c r="F31" s="45">
        <v>10949</v>
      </c>
      <c r="G31" s="45">
        <v>11828</v>
      </c>
      <c r="H31" s="45">
        <v>22777</v>
      </c>
      <c r="I31" s="45">
        <v>0</v>
      </c>
      <c r="J31" s="45">
        <v>0</v>
      </c>
      <c r="K31" s="45">
        <v>0</v>
      </c>
    </row>
    <row r="32" spans="1:11" ht="22.5" customHeight="1">
      <c r="A32" s="44">
        <v>28</v>
      </c>
      <c r="B32" s="14" t="s">
        <v>41</v>
      </c>
      <c r="C32" s="45">
        <v>1850103</v>
      </c>
      <c r="D32" s="45">
        <v>1571918</v>
      </c>
      <c r="E32" s="45">
        <v>3422021</v>
      </c>
      <c r="F32" s="45">
        <v>614785</v>
      </c>
      <c r="G32" s="45">
        <v>533123</v>
      </c>
      <c r="H32" s="45">
        <v>1147908</v>
      </c>
      <c r="I32" s="45">
        <v>0</v>
      </c>
      <c r="J32" s="45">
        <v>0</v>
      </c>
      <c r="K32" s="45">
        <v>0</v>
      </c>
    </row>
    <row r="33" spans="1:11" ht="15.75">
      <c r="A33" s="44">
        <v>29</v>
      </c>
      <c r="B33" s="14" t="s">
        <v>42</v>
      </c>
      <c r="C33" s="45">
        <v>4359903</v>
      </c>
      <c r="D33" s="45">
        <v>3907685</v>
      </c>
      <c r="E33" s="45">
        <v>8267588</v>
      </c>
      <c r="F33" s="45">
        <v>812754</v>
      </c>
      <c r="G33" s="45">
        <v>704917</v>
      </c>
      <c r="H33" s="45">
        <v>1517671</v>
      </c>
      <c r="I33" s="45">
        <v>540084</v>
      </c>
      <c r="J33" s="45">
        <v>516686</v>
      </c>
      <c r="K33" s="45">
        <v>1056770</v>
      </c>
    </row>
    <row r="34" spans="1:11" ht="21" customHeight="1">
      <c r="A34" s="44">
        <v>30</v>
      </c>
      <c r="B34" s="14" t="s">
        <v>43</v>
      </c>
      <c r="C34" s="45">
        <v>41723</v>
      </c>
      <c r="D34" s="45">
        <v>38943</v>
      </c>
      <c r="E34" s="45">
        <v>80666</v>
      </c>
      <c r="F34" s="45">
        <v>1889</v>
      </c>
      <c r="G34" s="45">
        <v>2007</v>
      </c>
      <c r="H34" s="45">
        <v>3896</v>
      </c>
      <c r="I34" s="45">
        <v>13256</v>
      </c>
      <c r="J34" s="45">
        <v>13446</v>
      </c>
      <c r="K34" s="45">
        <v>26702</v>
      </c>
    </row>
    <row r="35" spans="1:11" ht="15.75">
      <c r="A35" s="44">
        <v>31</v>
      </c>
      <c r="B35" s="14" t="s">
        <v>44</v>
      </c>
      <c r="C35" s="45">
        <v>3880890</v>
      </c>
      <c r="D35" s="45">
        <v>3885219</v>
      </c>
      <c r="E35" s="45">
        <v>7766109</v>
      </c>
      <c r="F35" s="45">
        <v>841068</v>
      </c>
      <c r="G35" s="45">
        <v>862845</v>
      </c>
      <c r="H35" s="45">
        <v>1703913</v>
      </c>
      <c r="I35" s="45">
        <v>43105</v>
      </c>
      <c r="J35" s="45">
        <v>45447</v>
      </c>
      <c r="K35" s="45">
        <v>88552</v>
      </c>
    </row>
    <row r="36" spans="1:11" ht="23.25" customHeight="1">
      <c r="A36" s="44">
        <v>32</v>
      </c>
      <c r="B36" s="14" t="s">
        <v>45</v>
      </c>
      <c r="C36" s="45">
        <v>220546</v>
      </c>
      <c r="D36" s="45">
        <v>229204</v>
      </c>
      <c r="E36" s="45">
        <v>449750</v>
      </c>
      <c r="F36" s="45">
        <v>42870</v>
      </c>
      <c r="G36" s="45">
        <v>42503</v>
      </c>
      <c r="H36" s="45">
        <v>85373</v>
      </c>
      <c r="I36" s="45">
        <v>68890</v>
      </c>
      <c r="J36" s="45">
        <v>77630</v>
      </c>
      <c r="K36" s="45">
        <v>146520</v>
      </c>
    </row>
    <row r="37" spans="1:11" ht="23.25" customHeight="1">
      <c r="A37" s="44">
        <v>33</v>
      </c>
      <c r="B37" s="14" t="s">
        <v>46</v>
      </c>
      <c r="C37" s="45">
        <v>12833695</v>
      </c>
      <c r="D37" s="45">
        <v>10884636</v>
      </c>
      <c r="E37" s="45">
        <v>23718331</v>
      </c>
      <c r="F37" s="45">
        <v>2617246</v>
      </c>
      <c r="G37" s="45">
        <v>2149448</v>
      </c>
      <c r="H37" s="45">
        <v>4766694</v>
      </c>
      <c r="I37" s="45">
        <v>62058</v>
      </c>
      <c r="J37" s="45">
        <v>58998</v>
      </c>
      <c r="K37" s="45">
        <v>121056</v>
      </c>
    </row>
    <row r="38" spans="1:11" ht="23.25" customHeight="1">
      <c r="A38" s="44">
        <v>34</v>
      </c>
      <c r="B38" s="46" t="s">
        <v>47</v>
      </c>
      <c r="C38" s="45">
        <v>637991</v>
      </c>
      <c r="D38" s="45">
        <v>609765</v>
      </c>
      <c r="E38" s="45">
        <v>1247756</v>
      </c>
      <c r="F38" s="45">
        <v>120815</v>
      </c>
      <c r="G38" s="45">
        <v>115154</v>
      </c>
      <c r="H38" s="45">
        <v>235969</v>
      </c>
      <c r="I38" s="45">
        <v>19625</v>
      </c>
      <c r="J38" s="45">
        <v>19913</v>
      </c>
      <c r="K38" s="45">
        <v>39538</v>
      </c>
    </row>
    <row r="39" spans="1:11" ht="23.25" customHeight="1">
      <c r="A39" s="47">
        <v>35</v>
      </c>
      <c r="B39" s="48" t="s">
        <v>48</v>
      </c>
      <c r="C39" s="45">
        <v>5541751</v>
      </c>
      <c r="D39" s="45">
        <v>5430164</v>
      </c>
      <c r="E39" s="45">
        <v>10971915</v>
      </c>
      <c r="F39" s="45">
        <v>1369443</v>
      </c>
      <c r="G39" s="45">
        <v>1315494</v>
      </c>
      <c r="H39" s="45">
        <v>2684937</v>
      </c>
      <c r="I39" s="45">
        <v>324584</v>
      </c>
      <c r="J39" s="45">
        <v>338683</v>
      </c>
      <c r="K39" s="45">
        <v>663267</v>
      </c>
    </row>
    <row r="40" spans="1:11" s="52" customFormat="1" ht="19.5" customHeight="1">
      <c r="A40" s="49"/>
      <c r="B40" s="50" t="s">
        <v>49</v>
      </c>
      <c r="C40" s="51">
        <v>73333306</v>
      </c>
      <c r="D40" s="73">
        <v>66983763</v>
      </c>
      <c r="E40" s="73">
        <v>140317069</v>
      </c>
      <c r="F40" s="73">
        <v>12570383</v>
      </c>
      <c r="G40" s="73">
        <v>11451345</v>
      </c>
      <c r="H40" s="73">
        <v>24021728</v>
      </c>
      <c r="I40" s="73">
        <v>5883929</v>
      </c>
      <c r="J40" s="73">
        <v>5997489</v>
      </c>
      <c r="K40" s="73">
        <v>11881418</v>
      </c>
    </row>
  </sheetData>
  <sortState ref="B5:B39">
    <sortCondition ref="B5:B39"/>
  </sortState>
  <mergeCells count="6">
    <mergeCell ref="A1:K1"/>
    <mergeCell ref="A2:A3"/>
    <mergeCell ref="B2:B3"/>
    <mergeCell ref="C2:E2"/>
    <mergeCell ref="F2:H2"/>
    <mergeCell ref="I2:K2"/>
  </mergeCells>
  <pageMargins left="0.7" right="0.16" top="0.66" bottom="0.75" header="0.3" footer="0.3"/>
  <pageSetup paperSize="9" scale="78" firstPageNumber="19" orientation="portrait" useFirstPageNumber="1" r:id="rId1"/>
  <headerFooter>
    <oddFooter>&amp;L&amp;"Arial,Italic"&amp;9AISHE 2011-12&amp;CT-&amp;P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AB31"/>
  <sheetViews>
    <sheetView showGridLines="0" showZeros="0" view="pageBreakPreview" zoomScaleSheetLayoutView="100" workbookViewId="0">
      <pane xSplit="1" ySplit="4" topLeftCell="B5" activePane="bottomRight" state="frozen"/>
      <selection activeCell="M4" sqref="M4"/>
      <selection pane="topRight" activeCell="M4" sqref="M4"/>
      <selection pane="bottomLeft" activeCell="M4" sqref="M4"/>
      <selection pane="bottomRight" activeCell="H7" sqref="H7"/>
    </sheetView>
  </sheetViews>
  <sheetFormatPr defaultRowHeight="14.25"/>
  <cols>
    <col min="1" max="1" width="29.42578125" style="99" customWidth="1"/>
    <col min="2" max="4" width="7.85546875" style="98" customWidth="1"/>
    <col min="5" max="5" width="5.42578125" style="98" customWidth="1"/>
    <col min="6" max="6" width="8" style="98" customWidth="1"/>
    <col min="7" max="7" width="7" style="98" customWidth="1"/>
    <col min="8" max="8" width="6.140625" style="98" customWidth="1"/>
    <col min="9" max="9" width="8.28515625" style="98" customWidth="1"/>
    <col min="10" max="10" width="7" style="98" customWidth="1"/>
    <col min="11" max="13" width="8.85546875" style="98" customWidth="1"/>
    <col min="14" max="14" width="6.42578125" style="98" customWidth="1"/>
    <col min="15" max="15" width="7" style="98" customWidth="1"/>
    <col min="16" max="16" width="6.28515625" style="98" customWidth="1"/>
    <col min="17" max="17" width="6.5703125" style="98" customWidth="1"/>
    <col min="18" max="18" width="7" style="98" customWidth="1"/>
    <col min="19" max="20" width="6.5703125" style="98" customWidth="1"/>
    <col min="21" max="21" width="7.42578125" style="98" customWidth="1"/>
    <col min="22" max="22" width="7" style="98" customWidth="1"/>
    <col min="23" max="23" width="6.140625" style="98" customWidth="1"/>
    <col min="24" max="25" width="7.42578125" style="98" customWidth="1"/>
    <col min="26" max="26" width="7.140625" style="98" customWidth="1"/>
    <col min="27" max="28" width="8.5703125" style="98" customWidth="1"/>
    <col min="29" max="16384" width="9.140625" style="98"/>
  </cols>
  <sheetData>
    <row r="1" spans="1:28" s="165" customFormat="1" ht="26.25" customHeight="1">
      <c r="A1" s="160" t="s">
        <v>65</v>
      </c>
      <c r="B1" s="158" t="s">
        <v>206</v>
      </c>
      <c r="C1" s="158"/>
      <c r="D1" s="158"/>
      <c r="E1" s="158"/>
      <c r="F1" s="158"/>
      <c r="G1" s="158"/>
      <c r="H1" s="158"/>
      <c r="I1" s="158"/>
      <c r="J1" s="158"/>
      <c r="K1" s="158" t="s">
        <v>206</v>
      </c>
      <c r="L1" s="158"/>
      <c r="M1" s="158"/>
      <c r="N1" s="158"/>
      <c r="O1" s="158"/>
      <c r="Q1" s="158"/>
      <c r="T1" s="158" t="s">
        <v>206</v>
      </c>
    </row>
    <row r="2" spans="1:28" ht="15.75">
      <c r="A2" s="226" t="s">
        <v>170</v>
      </c>
      <c r="B2" s="220" t="s">
        <v>2</v>
      </c>
      <c r="C2" s="221"/>
      <c r="D2" s="222"/>
      <c r="E2" s="220" t="s">
        <v>3</v>
      </c>
      <c r="F2" s="221"/>
      <c r="G2" s="222"/>
      <c r="H2" s="220" t="s">
        <v>4</v>
      </c>
      <c r="I2" s="221"/>
      <c r="J2" s="222"/>
      <c r="K2" s="220" t="s">
        <v>5</v>
      </c>
      <c r="L2" s="221"/>
      <c r="M2" s="222"/>
      <c r="N2" s="220" t="s">
        <v>6</v>
      </c>
      <c r="O2" s="221"/>
      <c r="P2" s="222"/>
      <c r="Q2" s="220" t="s">
        <v>7</v>
      </c>
      <c r="R2" s="221"/>
      <c r="S2" s="222"/>
      <c r="T2" s="220" t="s">
        <v>8</v>
      </c>
      <c r="U2" s="221"/>
      <c r="V2" s="222"/>
      <c r="W2" s="220" t="s">
        <v>9</v>
      </c>
      <c r="X2" s="221"/>
      <c r="Y2" s="222"/>
      <c r="Z2" s="220" t="s">
        <v>10</v>
      </c>
      <c r="AA2" s="221"/>
      <c r="AB2" s="222"/>
    </row>
    <row r="3" spans="1:28" ht="15.75">
      <c r="A3" s="226"/>
      <c r="B3" s="106" t="s">
        <v>11</v>
      </c>
      <c r="C3" s="106" t="s">
        <v>12</v>
      </c>
      <c r="D3" s="106" t="s">
        <v>13</v>
      </c>
      <c r="E3" s="106" t="s">
        <v>11</v>
      </c>
      <c r="F3" s="106" t="s">
        <v>12</v>
      </c>
      <c r="G3" s="106" t="s">
        <v>13</v>
      </c>
      <c r="H3" s="106" t="s">
        <v>11</v>
      </c>
      <c r="I3" s="106" t="s">
        <v>12</v>
      </c>
      <c r="J3" s="106" t="s">
        <v>13</v>
      </c>
      <c r="K3" s="106" t="s">
        <v>11</v>
      </c>
      <c r="L3" s="106" t="s">
        <v>12</v>
      </c>
      <c r="M3" s="106" t="s">
        <v>13</v>
      </c>
      <c r="N3" s="106" t="s">
        <v>11</v>
      </c>
      <c r="O3" s="106" t="s">
        <v>12</v>
      </c>
      <c r="P3" s="106" t="s">
        <v>13</v>
      </c>
      <c r="Q3" s="106" t="s">
        <v>11</v>
      </c>
      <c r="R3" s="106" t="s">
        <v>12</v>
      </c>
      <c r="S3" s="106" t="s">
        <v>13</v>
      </c>
      <c r="T3" s="106" t="s">
        <v>11</v>
      </c>
      <c r="U3" s="106" t="s">
        <v>12</v>
      </c>
      <c r="V3" s="106" t="s">
        <v>13</v>
      </c>
      <c r="W3" s="106" t="s">
        <v>11</v>
      </c>
      <c r="X3" s="106" t="s">
        <v>12</v>
      </c>
      <c r="Y3" s="106" t="s">
        <v>13</v>
      </c>
      <c r="Z3" s="106" t="s">
        <v>11</v>
      </c>
      <c r="AA3" s="106" t="s">
        <v>12</v>
      </c>
      <c r="AB3" s="106" t="s">
        <v>13</v>
      </c>
    </row>
    <row r="4" spans="1:28" s="104" customFormat="1" ht="12">
      <c r="A4" s="105">
        <v>1</v>
      </c>
      <c r="B4" s="105">
        <v>2</v>
      </c>
      <c r="C4" s="105">
        <v>3</v>
      </c>
      <c r="D4" s="105">
        <v>4</v>
      </c>
      <c r="E4" s="105">
        <v>5</v>
      </c>
      <c r="F4" s="105">
        <v>6</v>
      </c>
      <c r="G4" s="105">
        <v>7</v>
      </c>
      <c r="H4" s="105">
        <v>8</v>
      </c>
      <c r="I4" s="105">
        <v>9</v>
      </c>
      <c r="J4" s="105">
        <v>10</v>
      </c>
      <c r="K4" s="105">
        <v>11</v>
      </c>
      <c r="L4" s="105">
        <v>12</v>
      </c>
      <c r="M4" s="105">
        <v>13</v>
      </c>
      <c r="N4" s="105">
        <v>14</v>
      </c>
      <c r="O4" s="105">
        <v>15</v>
      </c>
      <c r="P4" s="105">
        <v>16</v>
      </c>
      <c r="Q4" s="105">
        <v>17</v>
      </c>
      <c r="R4" s="105">
        <v>18</v>
      </c>
      <c r="S4" s="105">
        <v>19</v>
      </c>
      <c r="T4" s="105">
        <v>20</v>
      </c>
      <c r="U4" s="105">
        <v>21</v>
      </c>
      <c r="V4" s="105">
        <v>22</v>
      </c>
      <c r="W4" s="105">
        <v>23</v>
      </c>
      <c r="X4" s="105">
        <v>24</v>
      </c>
      <c r="Y4" s="105">
        <v>25</v>
      </c>
      <c r="Z4" s="105">
        <v>26</v>
      </c>
      <c r="AA4" s="105">
        <v>27</v>
      </c>
      <c r="AB4" s="105">
        <v>28</v>
      </c>
    </row>
    <row r="5" spans="1:28" s="100" customFormat="1" ht="35.25" customHeight="1">
      <c r="A5" s="103" t="s">
        <v>169</v>
      </c>
      <c r="B5" s="102">
        <v>482</v>
      </c>
      <c r="C5" s="102">
        <v>225</v>
      </c>
      <c r="D5" s="102">
        <v>707</v>
      </c>
      <c r="E5" s="102">
        <v>62</v>
      </c>
      <c r="F5" s="102">
        <v>69</v>
      </c>
      <c r="G5" s="102">
        <v>131</v>
      </c>
      <c r="H5" s="102">
        <v>3002</v>
      </c>
      <c r="I5" s="102">
        <v>1522</v>
      </c>
      <c r="J5" s="102">
        <v>4524</v>
      </c>
      <c r="K5" s="102">
        <v>13874</v>
      </c>
      <c r="L5" s="102">
        <v>11538</v>
      </c>
      <c r="M5" s="102">
        <v>25412</v>
      </c>
      <c r="N5" s="102">
        <v>102</v>
      </c>
      <c r="O5" s="102">
        <v>63</v>
      </c>
      <c r="P5" s="102">
        <v>165</v>
      </c>
      <c r="Q5" s="102">
        <v>193</v>
      </c>
      <c r="R5" s="102">
        <v>294</v>
      </c>
      <c r="S5" s="102">
        <v>487</v>
      </c>
      <c r="T5" s="102">
        <v>13</v>
      </c>
      <c r="U5" s="102">
        <v>35</v>
      </c>
      <c r="V5" s="102">
        <v>48</v>
      </c>
      <c r="W5" s="102">
        <v>106</v>
      </c>
      <c r="X5" s="102">
        <v>52</v>
      </c>
      <c r="Y5" s="102">
        <v>158</v>
      </c>
      <c r="Z5" s="102">
        <v>17834</v>
      </c>
      <c r="AA5" s="102">
        <v>13798</v>
      </c>
      <c r="AB5" s="102">
        <v>31632</v>
      </c>
    </row>
    <row r="6" spans="1:28" s="100" customFormat="1" ht="30" customHeight="1">
      <c r="A6" s="101" t="s">
        <v>168</v>
      </c>
      <c r="B6" s="223"/>
      <c r="C6" s="224"/>
      <c r="D6" s="224"/>
      <c r="E6" s="224"/>
      <c r="F6" s="224"/>
      <c r="G6" s="224"/>
      <c r="H6" s="224"/>
      <c r="I6" s="224"/>
      <c r="J6" s="225"/>
      <c r="K6" s="223"/>
      <c r="L6" s="224"/>
      <c r="M6" s="224"/>
      <c r="N6" s="224"/>
      <c r="O6" s="224"/>
      <c r="P6" s="225"/>
      <c r="Q6" s="223"/>
      <c r="R6" s="224"/>
      <c r="S6" s="224"/>
      <c r="T6" s="224"/>
      <c r="U6" s="224"/>
      <c r="V6" s="225"/>
      <c r="W6" s="223"/>
      <c r="X6" s="224"/>
      <c r="Y6" s="224"/>
      <c r="Z6" s="224"/>
      <c r="AA6" s="224"/>
      <c r="AB6" s="225"/>
    </row>
    <row r="7" spans="1:28" s="100" customFormat="1" ht="24.75" customHeight="1">
      <c r="A7" s="95" t="s">
        <v>167</v>
      </c>
      <c r="B7" s="102">
        <v>12</v>
      </c>
      <c r="C7" s="102">
        <v>5</v>
      </c>
      <c r="D7" s="102">
        <v>17</v>
      </c>
      <c r="E7" s="102">
        <v>18</v>
      </c>
      <c r="F7" s="102">
        <v>6</v>
      </c>
      <c r="G7" s="102">
        <v>24</v>
      </c>
      <c r="H7" s="102">
        <v>432</v>
      </c>
      <c r="I7" s="102">
        <v>200</v>
      </c>
      <c r="J7" s="102">
        <v>632</v>
      </c>
      <c r="K7" s="102">
        <v>2435</v>
      </c>
      <c r="L7" s="102">
        <v>2160</v>
      </c>
      <c r="M7" s="102">
        <v>4595</v>
      </c>
      <c r="N7" s="102">
        <v>3</v>
      </c>
      <c r="O7" s="102">
        <v>4</v>
      </c>
      <c r="P7" s="102">
        <v>7</v>
      </c>
      <c r="Q7" s="102">
        <v>63</v>
      </c>
      <c r="R7" s="102">
        <v>130</v>
      </c>
      <c r="S7" s="102">
        <v>193</v>
      </c>
      <c r="T7" s="102">
        <v>0</v>
      </c>
      <c r="U7" s="102">
        <v>1</v>
      </c>
      <c r="V7" s="102">
        <v>1</v>
      </c>
      <c r="W7" s="102">
        <v>11</v>
      </c>
      <c r="X7" s="102">
        <v>1</v>
      </c>
      <c r="Y7" s="102">
        <v>12</v>
      </c>
      <c r="Z7" s="102">
        <v>2974</v>
      </c>
      <c r="AA7" s="102">
        <v>2507</v>
      </c>
      <c r="AB7" s="102">
        <v>5481</v>
      </c>
    </row>
    <row r="8" spans="1:28" s="100" customFormat="1" ht="24.75" customHeight="1">
      <c r="A8" s="95" t="s">
        <v>166</v>
      </c>
      <c r="B8" s="102"/>
      <c r="C8" s="102"/>
      <c r="D8" s="102">
        <v>0</v>
      </c>
      <c r="E8" s="102"/>
      <c r="F8" s="102"/>
      <c r="G8" s="102">
        <v>0</v>
      </c>
      <c r="H8" s="102">
        <v>80</v>
      </c>
      <c r="I8" s="102">
        <v>38</v>
      </c>
      <c r="J8" s="102">
        <v>118</v>
      </c>
      <c r="K8" s="102">
        <v>1108</v>
      </c>
      <c r="L8" s="102">
        <v>829</v>
      </c>
      <c r="M8" s="102">
        <v>1937</v>
      </c>
      <c r="N8" s="102"/>
      <c r="O8" s="102"/>
      <c r="P8" s="102">
        <v>0</v>
      </c>
      <c r="Q8" s="102">
        <v>56</v>
      </c>
      <c r="R8" s="102">
        <v>70</v>
      </c>
      <c r="S8" s="102">
        <v>126</v>
      </c>
      <c r="T8" s="102">
        <v>0</v>
      </c>
      <c r="U8" s="102">
        <v>7</v>
      </c>
      <c r="V8" s="102">
        <v>7</v>
      </c>
      <c r="W8" s="102">
        <v>53</v>
      </c>
      <c r="X8" s="102">
        <v>33</v>
      </c>
      <c r="Y8" s="102">
        <v>86</v>
      </c>
      <c r="Z8" s="102">
        <v>1297</v>
      </c>
      <c r="AA8" s="102">
        <v>977</v>
      </c>
      <c r="AB8" s="102">
        <v>2274</v>
      </c>
    </row>
    <row r="9" spans="1:28" s="100" customFormat="1" ht="24.75" customHeight="1">
      <c r="A9" s="95" t="s">
        <v>165</v>
      </c>
      <c r="B9" s="102">
        <v>157</v>
      </c>
      <c r="C9" s="102">
        <v>128</v>
      </c>
      <c r="D9" s="102">
        <v>285</v>
      </c>
      <c r="E9" s="102">
        <v>2</v>
      </c>
      <c r="F9" s="102">
        <v>8</v>
      </c>
      <c r="G9" s="102">
        <v>10</v>
      </c>
      <c r="H9" s="102">
        <v>349</v>
      </c>
      <c r="I9" s="102">
        <v>398</v>
      </c>
      <c r="J9" s="102">
        <v>747</v>
      </c>
      <c r="K9" s="102">
        <v>530</v>
      </c>
      <c r="L9" s="102">
        <v>524</v>
      </c>
      <c r="M9" s="102">
        <v>1054</v>
      </c>
      <c r="N9" s="102">
        <v>9</v>
      </c>
      <c r="O9" s="102">
        <v>10</v>
      </c>
      <c r="P9" s="102">
        <v>19</v>
      </c>
      <c r="Q9" s="102">
        <v>4</v>
      </c>
      <c r="R9" s="102">
        <v>11</v>
      </c>
      <c r="S9" s="102">
        <v>15</v>
      </c>
      <c r="T9" s="102">
        <v>0</v>
      </c>
      <c r="U9" s="102">
        <v>1</v>
      </c>
      <c r="V9" s="102">
        <v>1</v>
      </c>
      <c r="W9" s="102"/>
      <c r="X9" s="102"/>
      <c r="Y9" s="102">
        <v>0</v>
      </c>
      <c r="Z9" s="102">
        <v>1051</v>
      </c>
      <c r="AA9" s="102">
        <v>1080</v>
      </c>
      <c r="AB9" s="102">
        <v>2131</v>
      </c>
    </row>
    <row r="10" spans="1:28" s="100" customFormat="1" ht="24.75" customHeight="1">
      <c r="A10" s="95" t="s">
        <v>164</v>
      </c>
      <c r="B10" s="102"/>
      <c r="C10" s="102"/>
      <c r="D10" s="102">
        <v>0</v>
      </c>
      <c r="E10" s="102"/>
      <c r="F10" s="102"/>
      <c r="G10" s="102">
        <v>0</v>
      </c>
      <c r="H10" s="102">
        <v>6</v>
      </c>
      <c r="I10" s="102">
        <v>4</v>
      </c>
      <c r="J10" s="102">
        <v>10</v>
      </c>
      <c r="K10" s="102">
        <v>648</v>
      </c>
      <c r="L10" s="102">
        <v>1066</v>
      </c>
      <c r="M10" s="102">
        <v>1714</v>
      </c>
      <c r="N10" s="102">
        <v>1</v>
      </c>
      <c r="O10" s="102">
        <v>0</v>
      </c>
      <c r="P10" s="102">
        <v>1</v>
      </c>
      <c r="Q10" s="102">
        <v>1</v>
      </c>
      <c r="R10" s="102">
        <v>0</v>
      </c>
      <c r="S10" s="102">
        <v>1</v>
      </c>
      <c r="T10" s="102"/>
      <c r="U10" s="102"/>
      <c r="V10" s="102">
        <v>0</v>
      </c>
      <c r="W10" s="102"/>
      <c r="X10" s="102"/>
      <c r="Y10" s="102">
        <v>0</v>
      </c>
      <c r="Z10" s="102">
        <v>656</v>
      </c>
      <c r="AA10" s="102">
        <v>1070</v>
      </c>
      <c r="AB10" s="102">
        <v>1726</v>
      </c>
    </row>
    <row r="11" spans="1:28" s="100" customFormat="1" ht="24.75" customHeight="1">
      <c r="A11" s="95" t="s">
        <v>163</v>
      </c>
      <c r="B11" s="102">
        <v>7</v>
      </c>
      <c r="C11" s="102">
        <v>0</v>
      </c>
      <c r="D11" s="102">
        <v>7</v>
      </c>
      <c r="E11" s="102">
        <v>5</v>
      </c>
      <c r="F11" s="102">
        <v>0</v>
      </c>
      <c r="G11" s="102">
        <v>5</v>
      </c>
      <c r="H11" s="102">
        <v>198</v>
      </c>
      <c r="I11" s="102">
        <v>16</v>
      </c>
      <c r="J11" s="102">
        <v>214</v>
      </c>
      <c r="K11" s="102">
        <v>1218</v>
      </c>
      <c r="L11" s="102">
        <v>148</v>
      </c>
      <c r="M11" s="102">
        <v>1366</v>
      </c>
      <c r="N11" s="102">
        <v>5</v>
      </c>
      <c r="O11" s="102">
        <v>0</v>
      </c>
      <c r="P11" s="102">
        <v>5</v>
      </c>
      <c r="Q11" s="102">
        <v>0</v>
      </c>
      <c r="R11" s="102">
        <v>1</v>
      </c>
      <c r="S11" s="102">
        <v>1</v>
      </c>
      <c r="T11" s="102"/>
      <c r="U11" s="102"/>
      <c r="V11" s="102">
        <v>0</v>
      </c>
      <c r="W11" s="102">
        <v>1</v>
      </c>
      <c r="X11" s="102">
        <v>0</v>
      </c>
      <c r="Y11" s="102">
        <v>1</v>
      </c>
      <c r="Z11" s="102">
        <v>1434</v>
      </c>
      <c r="AA11" s="102">
        <v>165</v>
      </c>
      <c r="AB11" s="102">
        <v>1599</v>
      </c>
    </row>
    <row r="12" spans="1:28" s="100" customFormat="1" ht="24.75" customHeight="1">
      <c r="A12" s="95" t="s">
        <v>162</v>
      </c>
      <c r="B12" s="102">
        <v>6</v>
      </c>
      <c r="C12" s="102">
        <v>1</v>
      </c>
      <c r="D12" s="102">
        <v>7</v>
      </c>
      <c r="E12" s="102">
        <v>1</v>
      </c>
      <c r="F12" s="102">
        <v>1</v>
      </c>
      <c r="G12" s="102">
        <v>2</v>
      </c>
      <c r="H12" s="102">
        <v>66</v>
      </c>
      <c r="I12" s="102">
        <v>12</v>
      </c>
      <c r="J12" s="102">
        <v>78</v>
      </c>
      <c r="K12" s="102">
        <v>1171</v>
      </c>
      <c r="L12" s="102">
        <v>103</v>
      </c>
      <c r="M12" s="102">
        <v>1274</v>
      </c>
      <c r="N12" s="102">
        <v>3</v>
      </c>
      <c r="O12" s="102">
        <v>0</v>
      </c>
      <c r="P12" s="102">
        <v>3</v>
      </c>
      <c r="Q12" s="102"/>
      <c r="R12" s="102"/>
      <c r="S12" s="102">
        <v>0</v>
      </c>
      <c r="T12" s="102"/>
      <c r="U12" s="102"/>
      <c r="V12" s="102">
        <v>0</v>
      </c>
      <c r="W12" s="102">
        <v>5</v>
      </c>
      <c r="X12" s="102">
        <v>0</v>
      </c>
      <c r="Y12" s="102">
        <v>5</v>
      </c>
      <c r="Z12" s="102">
        <v>1252</v>
      </c>
      <c r="AA12" s="102">
        <v>117</v>
      </c>
      <c r="AB12" s="102">
        <v>1369</v>
      </c>
    </row>
    <row r="13" spans="1:28" s="100" customFormat="1" ht="24.75" customHeight="1">
      <c r="A13" s="95" t="s">
        <v>161</v>
      </c>
      <c r="B13" s="102">
        <v>14</v>
      </c>
      <c r="C13" s="102">
        <v>3</v>
      </c>
      <c r="D13" s="102">
        <v>17</v>
      </c>
      <c r="E13" s="102">
        <v>4</v>
      </c>
      <c r="F13" s="102">
        <v>5</v>
      </c>
      <c r="G13" s="102">
        <v>9</v>
      </c>
      <c r="H13" s="102">
        <v>99</v>
      </c>
      <c r="I13" s="102">
        <v>80</v>
      </c>
      <c r="J13" s="102">
        <v>179</v>
      </c>
      <c r="K13" s="102">
        <v>347</v>
      </c>
      <c r="L13" s="102">
        <v>537</v>
      </c>
      <c r="M13" s="102">
        <v>884</v>
      </c>
      <c r="N13" s="102"/>
      <c r="O13" s="102"/>
      <c r="P13" s="102">
        <v>0</v>
      </c>
      <c r="Q13" s="102">
        <v>18</v>
      </c>
      <c r="R13" s="102">
        <v>5</v>
      </c>
      <c r="S13" s="102">
        <v>23</v>
      </c>
      <c r="T13" s="102">
        <v>1</v>
      </c>
      <c r="U13" s="102">
        <v>0</v>
      </c>
      <c r="V13" s="102">
        <v>1</v>
      </c>
      <c r="W13" s="102">
        <v>1</v>
      </c>
      <c r="X13" s="102">
        <v>1</v>
      </c>
      <c r="Y13" s="102">
        <v>2</v>
      </c>
      <c r="Z13" s="102">
        <v>484</v>
      </c>
      <c r="AA13" s="102">
        <v>631</v>
      </c>
      <c r="AB13" s="102">
        <v>1115</v>
      </c>
    </row>
    <row r="14" spans="1:28" s="100" customFormat="1" ht="24.75" customHeight="1">
      <c r="A14" s="95" t="s">
        <v>160</v>
      </c>
      <c r="B14" s="102">
        <v>22</v>
      </c>
      <c r="C14" s="102">
        <v>6</v>
      </c>
      <c r="D14" s="102">
        <v>28</v>
      </c>
      <c r="E14" s="102"/>
      <c r="F14" s="102"/>
      <c r="G14" s="102">
        <v>0</v>
      </c>
      <c r="H14" s="102">
        <v>335</v>
      </c>
      <c r="I14" s="102">
        <v>47</v>
      </c>
      <c r="J14" s="102">
        <v>382</v>
      </c>
      <c r="K14" s="102">
        <v>493</v>
      </c>
      <c r="L14" s="102">
        <v>51</v>
      </c>
      <c r="M14" s="102">
        <v>544</v>
      </c>
      <c r="N14" s="102">
        <v>0</v>
      </c>
      <c r="O14" s="102">
        <v>1</v>
      </c>
      <c r="P14" s="102">
        <v>1</v>
      </c>
      <c r="Q14" s="102">
        <v>1</v>
      </c>
      <c r="R14" s="102">
        <v>0</v>
      </c>
      <c r="S14" s="102">
        <v>1</v>
      </c>
      <c r="T14" s="102"/>
      <c r="U14" s="102"/>
      <c r="V14" s="102">
        <v>0</v>
      </c>
      <c r="W14" s="102">
        <v>1</v>
      </c>
      <c r="X14" s="102">
        <v>0</v>
      </c>
      <c r="Y14" s="102">
        <v>1</v>
      </c>
      <c r="Z14" s="102">
        <v>852</v>
      </c>
      <c r="AA14" s="102">
        <v>105</v>
      </c>
      <c r="AB14" s="102">
        <v>957</v>
      </c>
    </row>
    <row r="15" spans="1:28" s="100" customFormat="1" ht="24.75" customHeight="1">
      <c r="A15" s="95" t="s">
        <v>159</v>
      </c>
      <c r="B15" s="102">
        <v>2</v>
      </c>
      <c r="C15" s="102">
        <v>2</v>
      </c>
      <c r="D15" s="102">
        <v>4</v>
      </c>
      <c r="E15" s="102"/>
      <c r="F15" s="102"/>
      <c r="G15" s="102">
        <v>0</v>
      </c>
      <c r="H15" s="102">
        <v>52</v>
      </c>
      <c r="I15" s="102">
        <v>25</v>
      </c>
      <c r="J15" s="102">
        <v>77</v>
      </c>
      <c r="K15" s="102">
        <v>330</v>
      </c>
      <c r="L15" s="102">
        <v>343</v>
      </c>
      <c r="M15" s="102">
        <v>673</v>
      </c>
      <c r="N15" s="102">
        <v>7</v>
      </c>
      <c r="O15" s="102">
        <v>10</v>
      </c>
      <c r="P15" s="102">
        <v>17</v>
      </c>
      <c r="Q15" s="102">
        <v>1</v>
      </c>
      <c r="R15" s="102">
        <v>7</v>
      </c>
      <c r="S15" s="102">
        <v>8</v>
      </c>
      <c r="T15" s="102"/>
      <c r="U15" s="102"/>
      <c r="V15" s="102">
        <v>0</v>
      </c>
      <c r="W15" s="102">
        <v>2</v>
      </c>
      <c r="X15" s="102">
        <v>1</v>
      </c>
      <c r="Y15" s="102">
        <v>3</v>
      </c>
      <c r="Z15" s="102">
        <v>394</v>
      </c>
      <c r="AA15" s="102">
        <v>388</v>
      </c>
      <c r="AB15" s="102">
        <v>782</v>
      </c>
    </row>
    <row r="16" spans="1:28" s="100" customFormat="1" ht="24.75" customHeight="1">
      <c r="A16" s="95" t="s">
        <v>158</v>
      </c>
      <c r="B16" s="102">
        <v>0</v>
      </c>
      <c r="C16" s="102">
        <v>1</v>
      </c>
      <c r="D16" s="102">
        <v>1</v>
      </c>
      <c r="E16" s="102"/>
      <c r="F16" s="102"/>
      <c r="G16" s="102">
        <v>0</v>
      </c>
      <c r="H16" s="102">
        <v>30</v>
      </c>
      <c r="I16" s="102">
        <v>27</v>
      </c>
      <c r="J16" s="102">
        <v>57</v>
      </c>
      <c r="K16" s="102">
        <v>362</v>
      </c>
      <c r="L16" s="102">
        <v>328</v>
      </c>
      <c r="M16" s="102">
        <v>690</v>
      </c>
      <c r="N16" s="102"/>
      <c r="O16" s="102"/>
      <c r="P16" s="102">
        <v>0</v>
      </c>
      <c r="Q16" s="102">
        <v>12</v>
      </c>
      <c r="R16" s="102">
        <v>6</v>
      </c>
      <c r="S16" s="102">
        <v>18</v>
      </c>
      <c r="T16" s="102"/>
      <c r="U16" s="102"/>
      <c r="V16" s="102">
        <v>0</v>
      </c>
      <c r="W16" s="102">
        <v>7</v>
      </c>
      <c r="X16" s="102">
        <v>4</v>
      </c>
      <c r="Y16" s="102">
        <v>11</v>
      </c>
      <c r="Z16" s="102">
        <v>411</v>
      </c>
      <c r="AA16" s="102">
        <v>366</v>
      </c>
      <c r="AB16" s="102">
        <v>777</v>
      </c>
    </row>
    <row r="17" spans="1:28" s="100" customFormat="1" ht="24.75" customHeight="1">
      <c r="A17" s="95" t="s">
        <v>157</v>
      </c>
      <c r="B17" s="102">
        <v>1</v>
      </c>
      <c r="C17" s="102">
        <v>0</v>
      </c>
      <c r="D17" s="102">
        <v>1</v>
      </c>
      <c r="E17" s="102"/>
      <c r="F17" s="102"/>
      <c r="G17" s="102">
        <v>0</v>
      </c>
      <c r="H17" s="102">
        <v>80</v>
      </c>
      <c r="I17" s="102">
        <v>51</v>
      </c>
      <c r="J17" s="102">
        <v>131</v>
      </c>
      <c r="K17" s="102">
        <v>359</v>
      </c>
      <c r="L17" s="102">
        <v>251</v>
      </c>
      <c r="M17" s="102">
        <v>610</v>
      </c>
      <c r="N17" s="102"/>
      <c r="O17" s="102"/>
      <c r="P17" s="102">
        <v>0</v>
      </c>
      <c r="Q17" s="102">
        <v>2</v>
      </c>
      <c r="R17" s="102">
        <v>4</v>
      </c>
      <c r="S17" s="102">
        <v>6</v>
      </c>
      <c r="T17" s="102"/>
      <c r="U17" s="102"/>
      <c r="V17" s="102">
        <v>0</v>
      </c>
      <c r="W17" s="102"/>
      <c r="X17" s="102"/>
      <c r="Y17" s="102">
        <v>0</v>
      </c>
      <c r="Z17" s="102">
        <v>442</v>
      </c>
      <c r="AA17" s="102">
        <v>306</v>
      </c>
      <c r="AB17" s="102">
        <v>748</v>
      </c>
    </row>
    <row r="18" spans="1:28" s="100" customFormat="1" ht="24.75" customHeight="1">
      <c r="A18" s="95" t="s">
        <v>156</v>
      </c>
      <c r="B18" s="102">
        <v>5</v>
      </c>
      <c r="C18" s="102">
        <v>0</v>
      </c>
      <c r="D18" s="102">
        <v>5</v>
      </c>
      <c r="E18" s="102"/>
      <c r="F18" s="102"/>
      <c r="G18" s="102">
        <v>0</v>
      </c>
      <c r="H18" s="102">
        <v>156</v>
      </c>
      <c r="I18" s="102">
        <v>68</v>
      </c>
      <c r="J18" s="102">
        <v>224</v>
      </c>
      <c r="K18" s="102">
        <v>315</v>
      </c>
      <c r="L18" s="102">
        <v>173</v>
      </c>
      <c r="M18" s="102">
        <v>488</v>
      </c>
      <c r="N18" s="102"/>
      <c r="O18" s="102"/>
      <c r="P18" s="102">
        <v>0</v>
      </c>
      <c r="Q18" s="102">
        <v>0</v>
      </c>
      <c r="R18" s="102">
        <v>2</v>
      </c>
      <c r="S18" s="102">
        <v>2</v>
      </c>
      <c r="T18" s="102"/>
      <c r="U18" s="102"/>
      <c r="V18" s="102">
        <v>0</v>
      </c>
      <c r="W18" s="102"/>
      <c r="X18" s="102"/>
      <c r="Y18" s="102">
        <v>0</v>
      </c>
      <c r="Z18" s="102">
        <v>476</v>
      </c>
      <c r="AA18" s="102">
        <v>243</v>
      </c>
      <c r="AB18" s="102">
        <v>719</v>
      </c>
    </row>
    <row r="19" spans="1:28" s="100" customFormat="1" ht="24.75" customHeight="1">
      <c r="A19" s="95" t="s">
        <v>155</v>
      </c>
      <c r="B19" s="102">
        <v>3</v>
      </c>
      <c r="C19" s="102">
        <v>0</v>
      </c>
      <c r="D19" s="102">
        <v>3</v>
      </c>
      <c r="E19" s="102">
        <v>1</v>
      </c>
      <c r="F19" s="102">
        <v>1</v>
      </c>
      <c r="G19" s="102">
        <v>2</v>
      </c>
      <c r="H19" s="102">
        <v>109</v>
      </c>
      <c r="I19" s="102">
        <v>41</v>
      </c>
      <c r="J19" s="102">
        <v>150</v>
      </c>
      <c r="K19" s="102">
        <v>301</v>
      </c>
      <c r="L19" s="102">
        <v>189</v>
      </c>
      <c r="M19" s="102">
        <v>490</v>
      </c>
      <c r="N19" s="102">
        <v>0</v>
      </c>
      <c r="O19" s="102">
        <v>1</v>
      </c>
      <c r="P19" s="102">
        <v>1</v>
      </c>
      <c r="Q19" s="102">
        <v>3</v>
      </c>
      <c r="R19" s="102">
        <v>17</v>
      </c>
      <c r="S19" s="102">
        <v>20</v>
      </c>
      <c r="T19" s="102">
        <v>0</v>
      </c>
      <c r="U19" s="102">
        <v>1</v>
      </c>
      <c r="V19" s="102">
        <v>1</v>
      </c>
      <c r="W19" s="102">
        <v>15</v>
      </c>
      <c r="X19" s="102">
        <v>0</v>
      </c>
      <c r="Y19" s="102">
        <v>15</v>
      </c>
      <c r="Z19" s="102">
        <v>432</v>
      </c>
      <c r="AA19" s="102">
        <v>250</v>
      </c>
      <c r="AB19" s="102">
        <v>682</v>
      </c>
    </row>
    <row r="20" spans="1:28" s="100" customFormat="1" ht="24.75" customHeight="1">
      <c r="A20" s="95" t="s">
        <v>154</v>
      </c>
      <c r="B20" s="102">
        <v>7</v>
      </c>
      <c r="C20" s="102">
        <v>3</v>
      </c>
      <c r="D20" s="102">
        <v>10</v>
      </c>
      <c r="E20" s="102">
        <v>2</v>
      </c>
      <c r="F20" s="102">
        <v>3</v>
      </c>
      <c r="G20" s="102">
        <v>5</v>
      </c>
      <c r="H20" s="102">
        <v>76</v>
      </c>
      <c r="I20" s="102">
        <v>57</v>
      </c>
      <c r="J20" s="102">
        <v>133</v>
      </c>
      <c r="K20" s="102">
        <v>270</v>
      </c>
      <c r="L20" s="102">
        <v>108</v>
      </c>
      <c r="M20" s="102">
        <v>378</v>
      </c>
      <c r="N20" s="102">
        <v>2</v>
      </c>
      <c r="O20" s="102">
        <v>1</v>
      </c>
      <c r="P20" s="102">
        <v>3</v>
      </c>
      <c r="Q20" s="102">
        <v>2</v>
      </c>
      <c r="R20" s="102">
        <v>0</v>
      </c>
      <c r="S20" s="102">
        <v>2</v>
      </c>
      <c r="T20" s="102">
        <v>1</v>
      </c>
      <c r="U20" s="102">
        <v>3</v>
      </c>
      <c r="V20" s="102">
        <v>4</v>
      </c>
      <c r="W20" s="102"/>
      <c r="X20" s="102"/>
      <c r="Y20" s="102">
        <v>0</v>
      </c>
      <c r="Z20" s="102">
        <v>360</v>
      </c>
      <c r="AA20" s="102">
        <v>175</v>
      </c>
      <c r="AB20" s="102">
        <v>535</v>
      </c>
    </row>
    <row r="21" spans="1:28" s="100" customFormat="1" ht="24.75" customHeight="1">
      <c r="A21" s="95" t="s">
        <v>153</v>
      </c>
      <c r="B21" s="102">
        <v>7</v>
      </c>
      <c r="C21" s="102">
        <v>1</v>
      </c>
      <c r="D21" s="102">
        <v>8</v>
      </c>
      <c r="E21" s="102">
        <v>0</v>
      </c>
      <c r="F21" s="102">
        <v>2</v>
      </c>
      <c r="G21" s="102">
        <v>2</v>
      </c>
      <c r="H21" s="102">
        <v>60</v>
      </c>
      <c r="I21" s="102">
        <v>29</v>
      </c>
      <c r="J21" s="102">
        <v>89</v>
      </c>
      <c r="K21" s="102">
        <v>233</v>
      </c>
      <c r="L21" s="102">
        <v>147</v>
      </c>
      <c r="M21" s="102">
        <v>380</v>
      </c>
      <c r="N21" s="102">
        <v>2</v>
      </c>
      <c r="O21" s="102">
        <v>0</v>
      </c>
      <c r="P21" s="102">
        <v>2</v>
      </c>
      <c r="Q21" s="102">
        <v>3</v>
      </c>
      <c r="R21" s="102">
        <v>1</v>
      </c>
      <c r="S21" s="102">
        <v>4</v>
      </c>
      <c r="T21" s="102">
        <v>1</v>
      </c>
      <c r="U21" s="102">
        <v>0</v>
      </c>
      <c r="V21" s="102">
        <v>1</v>
      </c>
      <c r="W21" s="102">
        <v>3</v>
      </c>
      <c r="X21" s="102">
        <v>2</v>
      </c>
      <c r="Y21" s="102">
        <v>5</v>
      </c>
      <c r="Z21" s="102">
        <v>309</v>
      </c>
      <c r="AA21" s="102">
        <v>182</v>
      </c>
      <c r="AB21" s="102">
        <v>491</v>
      </c>
    </row>
    <row r="22" spans="1:28" s="100" customFormat="1" ht="24.75" customHeight="1">
      <c r="A22" s="95" t="s">
        <v>152</v>
      </c>
      <c r="B22" s="102">
        <v>28</v>
      </c>
      <c r="C22" s="102">
        <v>7</v>
      </c>
      <c r="D22" s="102">
        <v>35</v>
      </c>
      <c r="E22" s="102">
        <v>0</v>
      </c>
      <c r="F22" s="102">
        <v>1</v>
      </c>
      <c r="G22" s="102">
        <v>1</v>
      </c>
      <c r="H22" s="102">
        <v>77</v>
      </c>
      <c r="I22" s="102">
        <v>14</v>
      </c>
      <c r="J22" s="102">
        <v>91</v>
      </c>
      <c r="K22" s="102">
        <v>288</v>
      </c>
      <c r="L22" s="102">
        <v>7</v>
      </c>
      <c r="M22" s="102">
        <v>295</v>
      </c>
      <c r="N22" s="102">
        <v>7</v>
      </c>
      <c r="O22" s="102">
        <v>2</v>
      </c>
      <c r="P22" s="102">
        <v>9</v>
      </c>
      <c r="Q22" s="102"/>
      <c r="R22" s="102"/>
      <c r="S22" s="102">
        <v>0</v>
      </c>
      <c r="T22" s="102"/>
      <c r="U22" s="102"/>
      <c r="V22" s="102">
        <v>0</v>
      </c>
      <c r="W22" s="102"/>
      <c r="X22" s="102"/>
      <c r="Y22" s="102">
        <v>0</v>
      </c>
      <c r="Z22" s="102">
        <v>400</v>
      </c>
      <c r="AA22" s="102">
        <v>31</v>
      </c>
      <c r="AB22" s="102">
        <v>431</v>
      </c>
    </row>
    <row r="23" spans="1:28" s="100" customFormat="1" ht="24.75" customHeight="1">
      <c r="A23" s="95" t="s">
        <v>151</v>
      </c>
      <c r="B23" s="102"/>
      <c r="C23" s="102"/>
      <c r="D23" s="102">
        <v>0</v>
      </c>
      <c r="E23" s="102"/>
      <c r="F23" s="102"/>
      <c r="G23" s="102">
        <v>0</v>
      </c>
      <c r="H23" s="102">
        <v>7</v>
      </c>
      <c r="I23" s="102">
        <v>1</v>
      </c>
      <c r="J23" s="102">
        <v>8</v>
      </c>
      <c r="K23" s="102">
        <v>296</v>
      </c>
      <c r="L23" s="102">
        <v>85</v>
      </c>
      <c r="M23" s="102">
        <v>381</v>
      </c>
      <c r="N23" s="102">
        <v>1</v>
      </c>
      <c r="O23" s="102">
        <v>0</v>
      </c>
      <c r="P23" s="102">
        <v>1</v>
      </c>
      <c r="Q23" s="102">
        <v>1</v>
      </c>
      <c r="R23" s="102">
        <v>0</v>
      </c>
      <c r="S23" s="102">
        <v>1</v>
      </c>
      <c r="T23" s="102"/>
      <c r="U23" s="102"/>
      <c r="V23" s="102">
        <v>0</v>
      </c>
      <c r="W23" s="102"/>
      <c r="X23" s="102"/>
      <c r="Y23" s="102">
        <v>0</v>
      </c>
      <c r="Z23" s="102">
        <v>305</v>
      </c>
      <c r="AA23" s="102">
        <v>86</v>
      </c>
      <c r="AB23" s="102">
        <v>391</v>
      </c>
    </row>
    <row r="24" spans="1:28" s="100" customFormat="1" ht="24.75" customHeight="1">
      <c r="A24" s="95" t="s">
        <v>150</v>
      </c>
      <c r="B24" s="102">
        <v>6</v>
      </c>
      <c r="C24" s="102">
        <v>0</v>
      </c>
      <c r="D24" s="102">
        <v>6</v>
      </c>
      <c r="E24" s="102">
        <v>1</v>
      </c>
      <c r="F24" s="102">
        <v>0</v>
      </c>
      <c r="G24" s="102">
        <v>1</v>
      </c>
      <c r="H24" s="102">
        <v>21</v>
      </c>
      <c r="I24" s="102">
        <v>10</v>
      </c>
      <c r="J24" s="102">
        <v>31</v>
      </c>
      <c r="K24" s="102">
        <v>197</v>
      </c>
      <c r="L24" s="102">
        <v>85</v>
      </c>
      <c r="M24" s="102">
        <v>282</v>
      </c>
      <c r="N24" s="102">
        <v>2</v>
      </c>
      <c r="O24" s="102">
        <v>0</v>
      </c>
      <c r="P24" s="102">
        <v>2</v>
      </c>
      <c r="Q24" s="102">
        <v>0</v>
      </c>
      <c r="R24" s="102">
        <v>3</v>
      </c>
      <c r="S24" s="102">
        <v>3</v>
      </c>
      <c r="T24" s="102"/>
      <c r="U24" s="102"/>
      <c r="V24" s="102">
        <v>0</v>
      </c>
      <c r="W24" s="102">
        <v>0</v>
      </c>
      <c r="X24" s="102">
        <v>1</v>
      </c>
      <c r="Y24" s="102">
        <v>1</v>
      </c>
      <c r="Z24" s="102">
        <v>227</v>
      </c>
      <c r="AA24" s="102">
        <v>99</v>
      </c>
      <c r="AB24" s="102">
        <v>326</v>
      </c>
    </row>
    <row r="25" spans="1:28" s="100" customFormat="1" ht="24.75" customHeight="1">
      <c r="A25" s="95" t="s">
        <v>149</v>
      </c>
      <c r="B25" s="102">
        <v>3</v>
      </c>
      <c r="C25" s="102">
        <v>2</v>
      </c>
      <c r="D25" s="102">
        <v>5</v>
      </c>
      <c r="E25" s="102">
        <v>1</v>
      </c>
      <c r="F25" s="102">
        <v>1</v>
      </c>
      <c r="G25" s="102">
        <v>2</v>
      </c>
      <c r="H25" s="102">
        <v>4</v>
      </c>
      <c r="I25" s="102">
        <v>9</v>
      </c>
      <c r="J25" s="102">
        <v>13</v>
      </c>
      <c r="K25" s="102">
        <v>170</v>
      </c>
      <c r="L25" s="102">
        <v>113</v>
      </c>
      <c r="M25" s="102">
        <v>283</v>
      </c>
      <c r="N25" s="102"/>
      <c r="O25" s="102"/>
      <c r="P25" s="102">
        <v>0</v>
      </c>
      <c r="Q25" s="102">
        <v>2</v>
      </c>
      <c r="R25" s="102">
        <v>0</v>
      </c>
      <c r="S25" s="102">
        <v>2</v>
      </c>
      <c r="T25" s="102"/>
      <c r="U25" s="102"/>
      <c r="V25" s="102">
        <v>0</v>
      </c>
      <c r="W25" s="102"/>
      <c r="X25" s="102"/>
      <c r="Y25" s="102">
        <v>0</v>
      </c>
      <c r="Z25" s="102">
        <v>180</v>
      </c>
      <c r="AA25" s="102">
        <v>125</v>
      </c>
      <c r="AB25" s="102">
        <v>305</v>
      </c>
    </row>
    <row r="26" spans="1:28" s="100" customFormat="1" ht="24.75" customHeight="1">
      <c r="A26" s="95" t="s">
        <v>148</v>
      </c>
      <c r="B26" s="102"/>
      <c r="C26" s="102"/>
      <c r="D26" s="102">
        <v>0</v>
      </c>
      <c r="E26" s="102"/>
      <c r="F26" s="102"/>
      <c r="G26" s="102">
        <v>0</v>
      </c>
      <c r="H26" s="102">
        <v>13</v>
      </c>
      <c r="I26" s="102">
        <v>8</v>
      </c>
      <c r="J26" s="102">
        <v>21</v>
      </c>
      <c r="K26" s="102">
        <v>204</v>
      </c>
      <c r="L26" s="102">
        <v>65</v>
      </c>
      <c r="M26" s="102">
        <v>269</v>
      </c>
      <c r="N26" s="102"/>
      <c r="O26" s="102"/>
      <c r="P26" s="102">
        <v>0</v>
      </c>
      <c r="Q26" s="102"/>
      <c r="R26" s="102"/>
      <c r="S26" s="102">
        <v>0</v>
      </c>
      <c r="T26" s="102"/>
      <c r="U26" s="102"/>
      <c r="V26" s="102">
        <v>0</v>
      </c>
      <c r="W26" s="102"/>
      <c r="X26" s="102"/>
      <c r="Y26" s="102">
        <v>0</v>
      </c>
      <c r="Z26" s="102">
        <v>217</v>
      </c>
      <c r="AA26" s="102">
        <v>73</v>
      </c>
      <c r="AB26" s="102">
        <v>290</v>
      </c>
    </row>
    <row r="27" spans="1:28" s="100" customFormat="1" ht="24.75" customHeight="1">
      <c r="A27" s="95" t="s">
        <v>147</v>
      </c>
      <c r="B27" s="102"/>
      <c r="C27" s="102"/>
      <c r="D27" s="102">
        <v>0</v>
      </c>
      <c r="E27" s="102"/>
      <c r="F27" s="102"/>
      <c r="G27" s="102">
        <v>0</v>
      </c>
      <c r="H27" s="102">
        <v>4</v>
      </c>
      <c r="I27" s="102">
        <v>6</v>
      </c>
      <c r="J27" s="102">
        <v>10</v>
      </c>
      <c r="K27" s="102">
        <v>201</v>
      </c>
      <c r="L27" s="102">
        <v>59</v>
      </c>
      <c r="M27" s="102">
        <v>260</v>
      </c>
      <c r="N27" s="102">
        <v>11</v>
      </c>
      <c r="O27" s="102">
        <v>2</v>
      </c>
      <c r="P27" s="102">
        <v>13</v>
      </c>
      <c r="Q27" s="102">
        <v>1</v>
      </c>
      <c r="R27" s="102">
        <v>0</v>
      </c>
      <c r="S27" s="102">
        <v>1</v>
      </c>
      <c r="T27" s="102"/>
      <c r="U27" s="102"/>
      <c r="V27" s="102">
        <v>0</v>
      </c>
      <c r="W27" s="102"/>
      <c r="X27" s="102"/>
      <c r="Y27" s="102">
        <v>0</v>
      </c>
      <c r="Z27" s="102">
        <v>217</v>
      </c>
      <c r="AA27" s="102">
        <v>67</v>
      </c>
      <c r="AB27" s="102">
        <v>284</v>
      </c>
    </row>
    <row r="28" spans="1:28" s="100" customFormat="1" ht="24.75" customHeight="1">
      <c r="A28" s="95" t="s">
        <v>146</v>
      </c>
      <c r="B28" s="102">
        <v>26</v>
      </c>
      <c r="C28" s="102">
        <v>18</v>
      </c>
      <c r="D28" s="102">
        <v>44</v>
      </c>
      <c r="E28" s="102">
        <v>3</v>
      </c>
      <c r="F28" s="102">
        <v>4</v>
      </c>
      <c r="G28" s="102">
        <v>7</v>
      </c>
      <c r="H28" s="102">
        <v>21</v>
      </c>
      <c r="I28" s="102">
        <v>26</v>
      </c>
      <c r="J28" s="102">
        <v>47</v>
      </c>
      <c r="K28" s="102">
        <v>76</v>
      </c>
      <c r="L28" s="102">
        <v>54</v>
      </c>
      <c r="M28" s="102">
        <v>130</v>
      </c>
      <c r="N28" s="102">
        <v>31</v>
      </c>
      <c r="O28" s="102">
        <v>20</v>
      </c>
      <c r="P28" s="102">
        <v>51</v>
      </c>
      <c r="Q28" s="102">
        <v>0</v>
      </c>
      <c r="R28" s="102">
        <v>1</v>
      </c>
      <c r="S28" s="102">
        <v>1</v>
      </c>
      <c r="T28" s="102">
        <v>0</v>
      </c>
      <c r="U28" s="102">
        <v>2</v>
      </c>
      <c r="V28" s="102">
        <v>2</v>
      </c>
      <c r="W28" s="102"/>
      <c r="X28" s="102"/>
      <c r="Y28" s="102">
        <v>0</v>
      </c>
      <c r="Z28" s="102">
        <v>157</v>
      </c>
      <c r="AA28" s="102">
        <v>125</v>
      </c>
      <c r="AB28" s="102">
        <v>282</v>
      </c>
    </row>
    <row r="29" spans="1:28" s="100" customFormat="1" ht="24.75" customHeight="1">
      <c r="A29" s="95" t="s">
        <v>145</v>
      </c>
      <c r="B29" s="102">
        <v>1</v>
      </c>
      <c r="C29" s="102">
        <v>1</v>
      </c>
      <c r="D29" s="102">
        <v>2</v>
      </c>
      <c r="E29" s="102">
        <v>1</v>
      </c>
      <c r="F29" s="102">
        <v>0</v>
      </c>
      <c r="G29" s="102">
        <v>1</v>
      </c>
      <c r="H29" s="102">
        <v>17</v>
      </c>
      <c r="I29" s="102">
        <v>7</v>
      </c>
      <c r="J29" s="102">
        <v>24</v>
      </c>
      <c r="K29" s="102">
        <v>138</v>
      </c>
      <c r="L29" s="102">
        <v>99</v>
      </c>
      <c r="M29" s="102">
        <v>237</v>
      </c>
      <c r="N29" s="102"/>
      <c r="O29" s="102"/>
      <c r="P29" s="102">
        <v>0</v>
      </c>
      <c r="Q29" s="102">
        <v>3</v>
      </c>
      <c r="R29" s="102">
        <v>5</v>
      </c>
      <c r="S29" s="102">
        <v>8</v>
      </c>
      <c r="T29" s="102"/>
      <c r="U29" s="102"/>
      <c r="V29" s="102">
        <v>0</v>
      </c>
      <c r="W29" s="102">
        <v>0</v>
      </c>
      <c r="X29" s="102">
        <v>3</v>
      </c>
      <c r="Y29" s="102">
        <v>3</v>
      </c>
      <c r="Z29" s="102">
        <v>160</v>
      </c>
      <c r="AA29" s="102">
        <v>115</v>
      </c>
      <c r="AB29" s="102">
        <v>275</v>
      </c>
    </row>
    <row r="30" spans="1:28" s="100" customFormat="1" ht="24.75" customHeight="1">
      <c r="A30" s="95" t="s">
        <v>144</v>
      </c>
      <c r="B30" s="102"/>
      <c r="C30" s="102"/>
      <c r="D30" s="102">
        <v>0</v>
      </c>
      <c r="E30" s="102">
        <v>0</v>
      </c>
      <c r="F30" s="102">
        <v>1</v>
      </c>
      <c r="G30" s="102">
        <v>1</v>
      </c>
      <c r="H30" s="102">
        <v>4</v>
      </c>
      <c r="I30" s="102">
        <v>12</v>
      </c>
      <c r="J30" s="102">
        <v>16</v>
      </c>
      <c r="K30" s="102">
        <v>96</v>
      </c>
      <c r="L30" s="102">
        <v>143</v>
      </c>
      <c r="M30" s="102">
        <v>239</v>
      </c>
      <c r="N30" s="102"/>
      <c r="O30" s="102"/>
      <c r="P30" s="102">
        <v>0</v>
      </c>
      <c r="Q30" s="102">
        <v>1</v>
      </c>
      <c r="R30" s="102">
        <v>3</v>
      </c>
      <c r="S30" s="102">
        <v>4</v>
      </c>
      <c r="T30" s="102"/>
      <c r="U30" s="102"/>
      <c r="V30" s="102">
        <v>0</v>
      </c>
      <c r="W30" s="102">
        <v>2</v>
      </c>
      <c r="X30" s="102">
        <v>2</v>
      </c>
      <c r="Y30" s="102">
        <v>4</v>
      </c>
      <c r="Z30" s="102">
        <v>103</v>
      </c>
      <c r="AA30" s="102">
        <v>161</v>
      </c>
      <c r="AB30" s="102">
        <v>264</v>
      </c>
    </row>
    <row r="31" spans="1:28" s="100" customFormat="1" ht="24.75" customHeight="1">
      <c r="A31" s="95" t="s">
        <v>143</v>
      </c>
      <c r="B31" s="102"/>
      <c r="C31" s="102"/>
      <c r="D31" s="102">
        <v>0</v>
      </c>
      <c r="E31" s="102"/>
      <c r="F31" s="102"/>
      <c r="G31" s="102">
        <v>0</v>
      </c>
      <c r="H31" s="102">
        <v>31</v>
      </c>
      <c r="I31" s="102">
        <v>20</v>
      </c>
      <c r="J31" s="102">
        <v>51</v>
      </c>
      <c r="K31" s="102">
        <v>108</v>
      </c>
      <c r="L31" s="102">
        <v>83</v>
      </c>
      <c r="M31" s="102">
        <v>191</v>
      </c>
      <c r="N31" s="102">
        <v>1</v>
      </c>
      <c r="O31" s="102">
        <v>0</v>
      </c>
      <c r="P31" s="102">
        <v>1</v>
      </c>
      <c r="Q31" s="102">
        <v>0</v>
      </c>
      <c r="R31" s="102">
        <v>1</v>
      </c>
      <c r="S31" s="102">
        <v>1</v>
      </c>
      <c r="T31" s="102"/>
      <c r="U31" s="102"/>
      <c r="V31" s="102">
        <v>0</v>
      </c>
      <c r="W31" s="102"/>
      <c r="X31" s="102"/>
      <c r="Y31" s="102">
        <v>0</v>
      </c>
      <c r="Z31" s="102">
        <v>140</v>
      </c>
      <c r="AA31" s="102">
        <v>104</v>
      </c>
      <c r="AB31" s="102">
        <v>244</v>
      </c>
    </row>
  </sheetData>
  <mergeCells count="14">
    <mergeCell ref="A2:A3"/>
    <mergeCell ref="B2:D2"/>
    <mergeCell ref="E2:G2"/>
    <mergeCell ref="H2:J2"/>
    <mergeCell ref="K2:M2"/>
    <mergeCell ref="N2:P2"/>
    <mergeCell ref="B6:J6"/>
    <mergeCell ref="K6:P6"/>
    <mergeCell ref="Q6:V6"/>
    <mergeCell ref="W6:AB6"/>
    <mergeCell ref="Q2:S2"/>
    <mergeCell ref="T2:V2"/>
    <mergeCell ref="W2:Y2"/>
    <mergeCell ref="Z2:AB2"/>
  </mergeCells>
  <pageMargins left="0.6" right="0.22" top="0.56000000000000005" bottom="0.69" header="0.35" footer="0.37"/>
  <pageSetup paperSize="9" scale="95" firstPageNumber="20" orientation="portrait" useFirstPageNumber="1" horizontalDpi="200" r:id="rId1"/>
  <headerFooter>
    <oddFooter>&amp;LAISHE 2011-12&amp;CT-&amp;P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F38"/>
  <sheetViews>
    <sheetView tabSelected="1" view="pageBreakPreview" zoomScaleSheetLayoutView="100" workbookViewId="0">
      <selection activeCell="C9" sqref="C9"/>
    </sheetView>
  </sheetViews>
  <sheetFormatPr defaultRowHeight="14.25"/>
  <cols>
    <col min="1" max="1" width="26" style="156" customWidth="1"/>
    <col min="2" max="5" width="13.28515625" style="157" customWidth="1"/>
    <col min="6" max="6" width="12.42578125" style="157" customWidth="1"/>
    <col min="7" max="7" width="11.7109375" style="153" bestFit="1" customWidth="1"/>
    <col min="8" max="16384" width="9.140625" style="153"/>
  </cols>
  <sheetData>
    <row r="1" spans="1:6" s="147" customFormat="1" ht="24.75" customHeight="1">
      <c r="A1" s="144" t="s">
        <v>65</v>
      </c>
      <c r="B1" s="145" t="s">
        <v>207</v>
      </c>
      <c r="C1" s="146"/>
      <c r="D1" s="146"/>
      <c r="E1" s="146"/>
      <c r="F1" s="146"/>
    </row>
    <row r="2" spans="1:6" s="150" customFormat="1" ht="42.75">
      <c r="A2" s="148" t="s">
        <v>1</v>
      </c>
      <c r="B2" s="149" t="s">
        <v>92</v>
      </c>
      <c r="C2" s="149" t="s">
        <v>91</v>
      </c>
      <c r="D2" s="149" t="s">
        <v>90</v>
      </c>
      <c r="E2" s="149" t="s">
        <v>89</v>
      </c>
      <c r="F2" s="149" t="s">
        <v>10</v>
      </c>
    </row>
    <row r="3" spans="1:6" ht="18.75" customHeight="1">
      <c r="A3" s="151" t="s">
        <v>14</v>
      </c>
      <c r="B3" s="152">
        <v>5</v>
      </c>
      <c r="C3" s="152"/>
      <c r="D3" s="152"/>
      <c r="E3" s="152"/>
      <c r="F3" s="152">
        <v>5</v>
      </c>
    </row>
    <row r="4" spans="1:6" ht="18.75" customHeight="1">
      <c r="A4" s="151" t="s">
        <v>15</v>
      </c>
      <c r="B4" s="152">
        <v>3741</v>
      </c>
      <c r="C4" s="152">
        <v>27</v>
      </c>
      <c r="D4" s="152">
        <v>4</v>
      </c>
      <c r="E4" s="152">
        <v>3</v>
      </c>
      <c r="F4" s="152">
        <v>3775</v>
      </c>
    </row>
    <row r="5" spans="1:6" ht="18.75" customHeight="1">
      <c r="A5" s="151" t="s">
        <v>16</v>
      </c>
      <c r="B5" s="152">
        <v>10</v>
      </c>
      <c r="C5" s="152"/>
      <c r="D5" s="152"/>
      <c r="E5" s="152"/>
      <c r="F5" s="152">
        <v>10</v>
      </c>
    </row>
    <row r="6" spans="1:6" ht="18.75" customHeight="1">
      <c r="A6" s="151" t="s">
        <v>17</v>
      </c>
      <c r="B6" s="152">
        <v>237</v>
      </c>
      <c r="C6" s="152">
        <v>3</v>
      </c>
      <c r="D6" s="152">
        <v>1</v>
      </c>
      <c r="E6" s="152"/>
      <c r="F6" s="152">
        <v>241</v>
      </c>
    </row>
    <row r="7" spans="1:6" ht="18.75" customHeight="1">
      <c r="A7" s="151" t="s">
        <v>18</v>
      </c>
      <c r="B7" s="152">
        <v>266</v>
      </c>
      <c r="C7" s="152">
        <v>275</v>
      </c>
      <c r="D7" s="152">
        <v>7</v>
      </c>
      <c r="E7" s="152">
        <v>1</v>
      </c>
      <c r="F7" s="152">
        <v>549</v>
      </c>
    </row>
    <row r="8" spans="1:6" ht="18.75" customHeight="1">
      <c r="A8" s="151" t="s">
        <v>19</v>
      </c>
      <c r="B8" s="152">
        <v>21</v>
      </c>
      <c r="C8" s="152"/>
      <c r="D8" s="152"/>
      <c r="E8" s="152"/>
      <c r="F8" s="152">
        <v>21</v>
      </c>
    </row>
    <row r="9" spans="1:6" ht="18.75" customHeight="1">
      <c r="A9" s="151" t="s">
        <v>20</v>
      </c>
      <c r="B9" s="152">
        <v>509</v>
      </c>
      <c r="C9" s="152">
        <v>12</v>
      </c>
      <c r="D9" s="152"/>
      <c r="E9" s="152"/>
      <c r="F9" s="152">
        <v>521</v>
      </c>
    </row>
    <row r="10" spans="1:6" ht="18.75" customHeight="1">
      <c r="A10" s="151" t="s">
        <v>21</v>
      </c>
      <c r="B10" s="152">
        <v>4</v>
      </c>
      <c r="C10" s="152"/>
      <c r="D10" s="152"/>
      <c r="E10" s="152">
        <v>1</v>
      </c>
      <c r="F10" s="152">
        <v>5</v>
      </c>
    </row>
    <row r="11" spans="1:6" ht="18.75" customHeight="1">
      <c r="A11" s="151" t="s">
        <v>22</v>
      </c>
      <c r="B11" s="152">
        <v>5</v>
      </c>
      <c r="C11" s="152"/>
      <c r="D11" s="152"/>
      <c r="E11" s="152"/>
      <c r="F11" s="152">
        <v>5</v>
      </c>
    </row>
    <row r="12" spans="1:6" ht="18.75" customHeight="1">
      <c r="A12" s="151" t="s">
        <v>23</v>
      </c>
      <c r="B12" s="152">
        <v>150</v>
      </c>
      <c r="C12" s="152">
        <v>1</v>
      </c>
      <c r="D12" s="152"/>
      <c r="E12" s="152">
        <v>2</v>
      </c>
      <c r="F12" s="152">
        <v>153</v>
      </c>
    </row>
    <row r="13" spans="1:6" ht="18.75" customHeight="1">
      <c r="A13" s="151" t="s">
        <v>24</v>
      </c>
      <c r="B13" s="152">
        <v>43</v>
      </c>
      <c r="C13" s="152"/>
      <c r="D13" s="152"/>
      <c r="E13" s="152"/>
      <c r="F13" s="152">
        <v>43</v>
      </c>
    </row>
    <row r="14" spans="1:6" ht="18.75" customHeight="1">
      <c r="A14" s="151" t="s">
        <v>25</v>
      </c>
      <c r="B14" s="152">
        <v>1554</v>
      </c>
      <c r="C14" s="152">
        <v>65</v>
      </c>
      <c r="D14" s="152">
        <v>4</v>
      </c>
      <c r="E14" s="152">
        <v>39</v>
      </c>
      <c r="F14" s="152">
        <v>1662</v>
      </c>
    </row>
    <row r="15" spans="1:6" ht="18.75" customHeight="1">
      <c r="A15" s="151" t="s">
        <v>26</v>
      </c>
      <c r="B15" s="152">
        <v>373</v>
      </c>
      <c r="C15" s="152">
        <v>11</v>
      </c>
      <c r="D15" s="152"/>
      <c r="E15" s="152"/>
      <c r="F15" s="152">
        <v>384</v>
      </c>
    </row>
    <row r="16" spans="1:6" ht="18.75" customHeight="1">
      <c r="A16" s="151" t="s">
        <v>27</v>
      </c>
      <c r="B16" s="152">
        <v>231</v>
      </c>
      <c r="C16" s="152">
        <v>4</v>
      </c>
      <c r="D16" s="152">
        <v>1</v>
      </c>
      <c r="E16" s="152"/>
      <c r="F16" s="152">
        <v>236</v>
      </c>
    </row>
    <row r="17" spans="1:6" ht="18.75" customHeight="1">
      <c r="A17" s="151" t="s">
        <v>28</v>
      </c>
      <c r="B17" s="152">
        <v>141</v>
      </c>
      <c r="C17" s="152">
        <v>2</v>
      </c>
      <c r="D17" s="152">
        <v>1</v>
      </c>
      <c r="E17" s="152"/>
      <c r="F17" s="152">
        <v>144</v>
      </c>
    </row>
    <row r="18" spans="1:6" ht="18.75" customHeight="1">
      <c r="A18" s="151" t="s">
        <v>29</v>
      </c>
      <c r="B18" s="152">
        <v>45</v>
      </c>
      <c r="C18" s="152">
        <v>45</v>
      </c>
      <c r="D18" s="152">
        <v>1</v>
      </c>
      <c r="E18" s="152"/>
      <c r="F18" s="152">
        <v>91</v>
      </c>
    </row>
    <row r="19" spans="1:6" ht="18.75" customHeight="1">
      <c r="A19" s="151" t="s">
        <v>30</v>
      </c>
      <c r="B19" s="152">
        <v>2936</v>
      </c>
      <c r="C19" s="152">
        <v>83</v>
      </c>
      <c r="D19" s="152">
        <v>47</v>
      </c>
      <c r="E19" s="152">
        <v>83</v>
      </c>
      <c r="F19" s="152">
        <v>3149</v>
      </c>
    </row>
    <row r="20" spans="1:6" ht="18.75" customHeight="1">
      <c r="A20" s="151" t="s">
        <v>31</v>
      </c>
      <c r="B20" s="152">
        <v>605</v>
      </c>
      <c r="C20" s="152">
        <v>24</v>
      </c>
      <c r="D20" s="152">
        <v>1</v>
      </c>
      <c r="E20" s="152">
        <v>24</v>
      </c>
      <c r="F20" s="152">
        <v>654</v>
      </c>
    </row>
    <row r="21" spans="1:6" ht="18.75" customHeight="1">
      <c r="A21" s="151" t="s">
        <v>32</v>
      </c>
      <c r="B21" s="152"/>
      <c r="C21" s="152"/>
      <c r="D21" s="152"/>
      <c r="E21" s="152"/>
      <c r="F21" s="152">
        <v>0</v>
      </c>
    </row>
    <row r="22" spans="1:6" ht="18.75" customHeight="1">
      <c r="A22" s="151" t="s">
        <v>33</v>
      </c>
      <c r="B22" s="152">
        <v>775</v>
      </c>
      <c r="C22" s="152">
        <v>10</v>
      </c>
      <c r="D22" s="152">
        <v>1</v>
      </c>
      <c r="E22" s="152"/>
      <c r="F22" s="152">
        <v>786</v>
      </c>
    </row>
    <row r="23" spans="1:6" ht="18.75" customHeight="1">
      <c r="A23" s="151" t="s">
        <v>34</v>
      </c>
      <c r="B23" s="152">
        <v>2050</v>
      </c>
      <c r="C23" s="152">
        <v>104</v>
      </c>
      <c r="D23" s="152">
        <v>2</v>
      </c>
      <c r="E23" s="152">
        <v>137</v>
      </c>
      <c r="F23" s="152">
        <v>2293</v>
      </c>
    </row>
    <row r="24" spans="1:6" ht="18.75" customHeight="1">
      <c r="A24" s="151" t="s">
        <v>35</v>
      </c>
      <c r="B24" s="152">
        <v>31</v>
      </c>
      <c r="C24" s="152">
        <v>1</v>
      </c>
      <c r="D24" s="152"/>
      <c r="E24" s="152"/>
      <c r="F24" s="152">
        <v>32</v>
      </c>
    </row>
    <row r="25" spans="1:6" ht="18.75" customHeight="1">
      <c r="A25" s="151" t="s">
        <v>36</v>
      </c>
      <c r="B25" s="152">
        <v>26</v>
      </c>
      <c r="C25" s="152"/>
      <c r="D25" s="152">
        <v>1</v>
      </c>
      <c r="E25" s="152"/>
      <c r="F25" s="152">
        <v>27</v>
      </c>
    </row>
    <row r="26" spans="1:6" ht="18.75" customHeight="1">
      <c r="A26" s="151" t="s">
        <v>37</v>
      </c>
      <c r="B26" s="152">
        <v>27</v>
      </c>
      <c r="C26" s="152">
        <v>2</v>
      </c>
      <c r="D26" s="152"/>
      <c r="E26" s="152"/>
      <c r="F26" s="152">
        <v>29</v>
      </c>
    </row>
    <row r="27" spans="1:6" ht="18.75" customHeight="1">
      <c r="A27" s="151" t="s">
        <v>38</v>
      </c>
      <c r="B27" s="152">
        <v>57</v>
      </c>
      <c r="C27" s="152"/>
      <c r="D27" s="152">
        <v>3</v>
      </c>
      <c r="E27" s="152"/>
      <c r="F27" s="152">
        <v>60</v>
      </c>
    </row>
    <row r="28" spans="1:6" ht="18.75" customHeight="1">
      <c r="A28" s="151" t="s">
        <v>39</v>
      </c>
      <c r="B28" s="152">
        <v>451</v>
      </c>
      <c r="C28" s="152">
        <v>3</v>
      </c>
      <c r="D28" s="152">
        <v>1</v>
      </c>
      <c r="E28" s="152"/>
      <c r="F28" s="152">
        <v>455</v>
      </c>
    </row>
    <row r="29" spans="1:6" ht="18.75" customHeight="1">
      <c r="A29" s="151" t="s">
        <v>40</v>
      </c>
      <c r="B29" s="152">
        <v>72</v>
      </c>
      <c r="C29" s="152">
        <v>2</v>
      </c>
      <c r="D29" s="152">
        <v>1</v>
      </c>
      <c r="E29" s="152"/>
      <c r="F29" s="152">
        <v>75</v>
      </c>
    </row>
    <row r="30" spans="1:6" ht="18.75" customHeight="1">
      <c r="A30" s="151" t="s">
        <v>41</v>
      </c>
      <c r="B30" s="152">
        <v>288</v>
      </c>
      <c r="C30" s="152">
        <v>2</v>
      </c>
      <c r="D30" s="152"/>
      <c r="E30" s="152"/>
      <c r="F30" s="152">
        <v>290</v>
      </c>
    </row>
    <row r="31" spans="1:6" ht="18.75" customHeight="1">
      <c r="A31" s="151" t="s">
        <v>42</v>
      </c>
      <c r="B31" s="152">
        <v>892</v>
      </c>
      <c r="C31" s="152">
        <v>6</v>
      </c>
      <c r="D31" s="152">
        <v>1</v>
      </c>
      <c r="E31" s="152"/>
      <c r="F31" s="152">
        <v>899</v>
      </c>
    </row>
    <row r="32" spans="1:6" ht="18.75" customHeight="1">
      <c r="A32" s="151" t="s">
        <v>43</v>
      </c>
      <c r="B32" s="152">
        <v>10</v>
      </c>
      <c r="C32" s="152">
        <v>5</v>
      </c>
      <c r="D32" s="152"/>
      <c r="E32" s="152"/>
      <c r="F32" s="152">
        <v>15</v>
      </c>
    </row>
    <row r="33" spans="1:6" ht="18.75" customHeight="1">
      <c r="A33" s="151" t="s">
        <v>44</v>
      </c>
      <c r="B33" s="152">
        <v>2157</v>
      </c>
      <c r="C33" s="152">
        <v>73</v>
      </c>
      <c r="D33" s="152">
        <v>13</v>
      </c>
      <c r="E33" s="152"/>
      <c r="F33" s="152">
        <v>2243</v>
      </c>
    </row>
    <row r="34" spans="1:6" ht="18.75" customHeight="1">
      <c r="A34" s="151" t="s">
        <v>45</v>
      </c>
      <c r="B34" s="152">
        <v>37</v>
      </c>
      <c r="C34" s="152">
        <v>4</v>
      </c>
      <c r="D34" s="152"/>
      <c r="E34" s="152"/>
      <c r="F34" s="152">
        <v>41</v>
      </c>
    </row>
    <row r="35" spans="1:6" ht="18.75" customHeight="1">
      <c r="A35" s="151" t="s">
        <v>46</v>
      </c>
      <c r="B35" s="152">
        <v>1204</v>
      </c>
      <c r="C35" s="152">
        <v>2</v>
      </c>
      <c r="D35" s="152">
        <v>7</v>
      </c>
      <c r="E35" s="152"/>
      <c r="F35" s="152">
        <v>1213</v>
      </c>
    </row>
    <row r="36" spans="1:6" ht="18.75" customHeight="1">
      <c r="A36" s="151" t="s">
        <v>47</v>
      </c>
      <c r="B36" s="152">
        <v>181</v>
      </c>
      <c r="C36" s="152">
        <v>7</v>
      </c>
      <c r="D36" s="152">
        <v>1</v>
      </c>
      <c r="E36" s="152"/>
      <c r="F36" s="152">
        <v>189</v>
      </c>
    </row>
    <row r="37" spans="1:6" ht="18.75" customHeight="1">
      <c r="A37" s="151" t="s">
        <v>48</v>
      </c>
      <c r="B37" s="152">
        <v>808</v>
      </c>
      <c r="C37" s="152">
        <v>41</v>
      </c>
      <c r="D37" s="152">
        <v>5</v>
      </c>
      <c r="E37" s="152">
        <v>9</v>
      </c>
      <c r="F37" s="152">
        <v>863</v>
      </c>
    </row>
    <row r="38" spans="1:6" ht="18.75" customHeight="1">
      <c r="A38" s="154" t="s">
        <v>10</v>
      </c>
      <c r="B38" s="155">
        <v>19942</v>
      </c>
      <c r="C38" s="155">
        <v>814</v>
      </c>
      <c r="D38" s="155">
        <v>103</v>
      </c>
      <c r="E38" s="155">
        <v>299</v>
      </c>
      <c r="F38" s="155">
        <v>21158</v>
      </c>
    </row>
  </sheetData>
  <pageMargins left="0.7" right="0.33" top="0.75" bottom="0.75" header="0.3" footer="0.3"/>
  <pageSetup paperSize="9" scale="95" firstPageNumber="23" orientation="portrait" useFirstPageNumber="1" horizontalDpi="200" r:id="rId1"/>
  <headerFooter>
    <oddFooter>&amp;L&amp;"Arial,Italic"&amp;9AISHE 2011-12&amp;CT-&amp;P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33"/>
  <sheetViews>
    <sheetView view="pageBreakPreview" zoomScaleSheetLayoutView="100" workbookViewId="0">
      <pane xSplit="1" ySplit="2" topLeftCell="B3" activePane="bottomRight" state="frozen"/>
      <selection activeCell="M4" sqref="M4"/>
      <selection pane="topRight" activeCell="M4" sqref="M4"/>
      <selection pane="bottomLeft" activeCell="M4" sqref="M4"/>
      <selection pane="bottomRight" activeCell="B3" sqref="B3"/>
    </sheetView>
  </sheetViews>
  <sheetFormatPr defaultRowHeight="15"/>
  <cols>
    <col min="1" max="1" width="18.85546875" style="127" bestFit="1" customWidth="1"/>
    <col min="2" max="5" width="4.42578125" style="127" customWidth="1"/>
    <col min="6" max="6" width="4.85546875" style="127" customWidth="1"/>
    <col min="7" max="12" width="4.42578125" style="127" customWidth="1"/>
    <col min="13" max="13" width="4.85546875" style="127" customWidth="1"/>
    <col min="14" max="14" width="4.42578125" style="127" customWidth="1"/>
    <col min="15" max="15" width="5.28515625" style="127" customWidth="1"/>
    <col min="16" max="16" width="4.42578125" style="127" customWidth="1"/>
    <col min="17" max="17" width="4.85546875" style="129" customWidth="1"/>
    <col min="18" max="18" width="11.28515625" style="127" customWidth="1"/>
    <col min="19" max="19" width="10.28515625" style="127" bestFit="1" customWidth="1"/>
    <col min="20" max="20" width="31.85546875" style="127" bestFit="1" customWidth="1"/>
    <col min="21" max="21" width="26.5703125" style="127" bestFit="1" customWidth="1"/>
    <col min="22" max="22" width="37.7109375" style="127" bestFit="1" customWidth="1"/>
    <col min="23" max="23" width="7.85546875" style="127" bestFit="1" customWidth="1"/>
    <col min="24" max="24" width="8.85546875" style="127" bestFit="1" customWidth="1"/>
    <col min="25" max="25" width="31.140625" style="127" bestFit="1" customWidth="1"/>
    <col min="26" max="26" width="9" style="127" bestFit="1" customWidth="1"/>
    <col min="27" max="27" width="15.7109375" style="127" bestFit="1" customWidth="1"/>
    <col min="28" max="28" width="8.28515625" style="127" bestFit="1" customWidth="1"/>
    <col min="29" max="29" width="19.5703125" style="127" bestFit="1" customWidth="1"/>
    <col min="30" max="30" width="14.140625" style="127" bestFit="1" customWidth="1"/>
    <col min="31" max="31" width="13.5703125" style="127" bestFit="1" customWidth="1"/>
    <col min="32" max="32" width="11.7109375" style="127" bestFit="1" customWidth="1"/>
    <col min="33" max="33" width="86.28515625" style="127" bestFit="1" customWidth="1"/>
    <col min="34" max="34" width="32.7109375" style="127" bestFit="1" customWidth="1"/>
    <col min="35" max="35" width="49.42578125" style="127" bestFit="1" customWidth="1"/>
    <col min="36" max="36" width="9.28515625" style="127" bestFit="1" customWidth="1"/>
    <col min="37" max="37" width="30" style="127" bestFit="1" customWidth="1"/>
    <col min="38" max="38" width="4.42578125" style="127" bestFit="1" customWidth="1"/>
    <col min="39" max="39" width="136.5703125" style="127" bestFit="1" customWidth="1"/>
    <col min="40" max="40" width="27.42578125" style="127" bestFit="1" customWidth="1"/>
    <col min="41" max="41" width="12.85546875" style="127" bestFit="1" customWidth="1"/>
    <col min="42" max="42" width="81.28515625" style="127" bestFit="1" customWidth="1"/>
    <col min="43" max="43" width="7.42578125" style="127" bestFit="1" customWidth="1"/>
    <col min="44" max="44" width="9.28515625" style="127" bestFit="1" customWidth="1"/>
    <col min="45" max="45" width="21.7109375" style="127" bestFit="1" customWidth="1"/>
    <col min="46" max="46" width="8.140625" style="127" bestFit="1" customWidth="1"/>
    <col min="47" max="47" width="81.42578125" style="127" bestFit="1" customWidth="1"/>
    <col min="48" max="48" width="16.140625" style="127" bestFit="1" customWidth="1"/>
    <col min="49" max="49" width="9.7109375" style="127" bestFit="1" customWidth="1"/>
    <col min="50" max="50" width="12.28515625" style="127" bestFit="1" customWidth="1"/>
    <col min="51" max="51" width="41.7109375" style="127" bestFit="1" customWidth="1"/>
    <col min="52" max="52" width="13.28515625" style="127" bestFit="1" customWidth="1"/>
    <col min="53" max="53" width="3.5703125" style="127" bestFit="1" customWidth="1"/>
    <col min="54" max="54" width="12.42578125" style="127" bestFit="1" customWidth="1"/>
    <col min="55" max="55" width="16.42578125" style="127" bestFit="1" customWidth="1"/>
    <col min="56" max="56" width="23.7109375" style="127" bestFit="1" customWidth="1"/>
    <col min="57" max="57" width="15.140625" style="127" bestFit="1" customWidth="1"/>
    <col min="58" max="58" width="23" style="127" bestFit="1" customWidth="1"/>
    <col min="59" max="59" width="27.5703125" style="127" bestFit="1" customWidth="1"/>
    <col min="60" max="60" width="24.28515625" style="127" bestFit="1" customWidth="1"/>
    <col min="61" max="61" width="31.28515625" style="127" bestFit="1" customWidth="1"/>
    <col min="62" max="62" width="18" style="127" bestFit="1" customWidth="1"/>
    <col min="63" max="63" width="21" style="127" bestFit="1" customWidth="1"/>
    <col min="64" max="64" width="20.5703125" style="127" bestFit="1" customWidth="1"/>
    <col min="65" max="65" width="5.5703125" style="127" bestFit="1" customWidth="1"/>
    <col min="66" max="66" width="18.42578125" style="127" bestFit="1" customWidth="1"/>
    <col min="67" max="67" width="8.5703125" style="127" bestFit="1" customWidth="1"/>
    <col min="68" max="68" width="8" style="127" bestFit="1" customWidth="1"/>
    <col min="69" max="69" width="17.5703125" style="127" bestFit="1" customWidth="1"/>
    <col min="70" max="70" width="7.7109375" style="127" bestFit="1" customWidth="1"/>
    <col min="71" max="71" width="20.5703125" style="127" bestFit="1" customWidth="1"/>
    <col min="72" max="72" width="22.42578125" style="127" bestFit="1" customWidth="1"/>
    <col min="73" max="73" width="29.42578125" style="127" bestFit="1" customWidth="1"/>
    <col min="74" max="74" width="18.28515625" style="127" bestFit="1" customWidth="1"/>
    <col min="75" max="75" width="9.28515625" style="127" bestFit="1" customWidth="1"/>
    <col min="76" max="76" width="25.7109375" style="127" bestFit="1" customWidth="1"/>
    <col min="77" max="77" width="25.5703125" style="127" bestFit="1" customWidth="1"/>
    <col min="78" max="78" width="6" style="127" bestFit="1" customWidth="1"/>
    <col min="79" max="79" width="15.7109375" style="127" bestFit="1" customWidth="1"/>
    <col min="80" max="80" width="10.42578125" style="127" bestFit="1" customWidth="1"/>
    <col min="81" max="81" width="19.140625" style="127" bestFit="1" customWidth="1"/>
    <col min="82" max="82" width="7.28515625" style="127" bestFit="1" customWidth="1"/>
    <col min="83" max="83" width="11.28515625" style="127" bestFit="1" customWidth="1"/>
    <col min="84" max="16384" width="9.140625" style="127"/>
  </cols>
  <sheetData>
    <row r="1" spans="1:17" ht="30" customHeight="1">
      <c r="A1" s="89" t="s">
        <v>65</v>
      </c>
      <c r="B1" s="88" t="s">
        <v>209</v>
      </c>
    </row>
    <row r="2" spans="1:17" s="128" customFormat="1" ht="96.75" customHeight="1">
      <c r="A2" s="130" t="s">
        <v>1</v>
      </c>
      <c r="B2" s="130" t="s">
        <v>185</v>
      </c>
      <c r="C2" s="130" t="s">
        <v>117</v>
      </c>
      <c r="D2" s="130" t="s">
        <v>139</v>
      </c>
      <c r="E2" s="130" t="s">
        <v>173</v>
      </c>
      <c r="F2" s="130" t="s">
        <v>130</v>
      </c>
      <c r="G2" s="130" t="s">
        <v>194</v>
      </c>
      <c r="H2" s="130" t="s">
        <v>118</v>
      </c>
      <c r="I2" s="130" t="s">
        <v>195</v>
      </c>
      <c r="J2" s="130" t="s">
        <v>133</v>
      </c>
      <c r="K2" s="130" t="s">
        <v>196</v>
      </c>
      <c r="L2" s="130" t="s">
        <v>184</v>
      </c>
      <c r="M2" s="130" t="s">
        <v>186</v>
      </c>
      <c r="N2" s="130" t="s">
        <v>197</v>
      </c>
      <c r="O2" s="130" t="s">
        <v>135</v>
      </c>
      <c r="P2" s="130" t="s">
        <v>76</v>
      </c>
      <c r="Q2" s="130" t="s">
        <v>10</v>
      </c>
    </row>
    <row r="3" spans="1:17" ht="21" customHeight="1">
      <c r="A3" s="131" t="s">
        <v>15</v>
      </c>
      <c r="B3" s="132">
        <v>27</v>
      </c>
      <c r="C3" s="132">
        <v>1</v>
      </c>
      <c r="D3" s="132"/>
      <c r="E3" s="132"/>
      <c r="F3" s="132"/>
      <c r="G3" s="132">
        <v>1</v>
      </c>
      <c r="H3" s="132">
        <v>2</v>
      </c>
      <c r="I3" s="132">
        <v>2</v>
      </c>
      <c r="J3" s="132"/>
      <c r="K3" s="132"/>
      <c r="L3" s="132"/>
      <c r="M3" s="132"/>
      <c r="N3" s="132">
        <v>5</v>
      </c>
      <c r="O3" s="132">
        <v>1</v>
      </c>
      <c r="P3" s="132">
        <v>7</v>
      </c>
      <c r="Q3" s="133">
        <v>46</v>
      </c>
    </row>
    <row r="4" spans="1:17" ht="21" customHeight="1">
      <c r="A4" s="131" t="s">
        <v>16</v>
      </c>
      <c r="B4" s="132">
        <v>3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3">
        <v>3</v>
      </c>
    </row>
    <row r="5" spans="1:17" ht="21" customHeight="1">
      <c r="A5" s="131" t="s">
        <v>17</v>
      </c>
      <c r="B5" s="132">
        <v>6</v>
      </c>
      <c r="C5" s="132">
        <v>1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>
        <v>2</v>
      </c>
      <c r="O5" s="132"/>
      <c r="P5" s="132"/>
      <c r="Q5" s="133">
        <v>9</v>
      </c>
    </row>
    <row r="6" spans="1:17" ht="21" customHeight="1">
      <c r="A6" s="131" t="s">
        <v>18</v>
      </c>
      <c r="B6" s="132">
        <v>12</v>
      </c>
      <c r="C6" s="132">
        <v>2</v>
      </c>
      <c r="D6" s="132"/>
      <c r="E6" s="132"/>
      <c r="F6" s="132"/>
      <c r="G6" s="132"/>
      <c r="H6" s="132">
        <v>1</v>
      </c>
      <c r="I6" s="132">
        <v>1</v>
      </c>
      <c r="J6" s="132"/>
      <c r="K6" s="132"/>
      <c r="L6" s="132">
        <v>1</v>
      </c>
      <c r="M6" s="132"/>
      <c r="N6" s="132">
        <v>1</v>
      </c>
      <c r="O6" s="132"/>
      <c r="P6" s="132">
        <v>2</v>
      </c>
      <c r="Q6" s="133">
        <v>20</v>
      </c>
    </row>
    <row r="7" spans="1:17" ht="21" customHeight="1">
      <c r="A7" s="131" t="s">
        <v>19</v>
      </c>
      <c r="B7" s="132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>
        <v>1</v>
      </c>
      <c r="O7" s="132"/>
      <c r="P7" s="132">
        <v>1</v>
      </c>
      <c r="Q7" s="133">
        <v>3</v>
      </c>
    </row>
    <row r="8" spans="1:17" ht="21" customHeight="1">
      <c r="A8" s="131" t="s">
        <v>20</v>
      </c>
      <c r="B8" s="132">
        <v>8</v>
      </c>
      <c r="C8" s="132">
        <v>1</v>
      </c>
      <c r="D8" s="132">
        <v>1</v>
      </c>
      <c r="E8" s="132"/>
      <c r="F8" s="132">
        <v>1</v>
      </c>
      <c r="G8" s="132"/>
      <c r="H8" s="132">
        <v>1</v>
      </c>
      <c r="I8" s="132">
        <v>1</v>
      </c>
      <c r="J8" s="132"/>
      <c r="K8" s="132"/>
      <c r="L8" s="132"/>
      <c r="M8" s="132"/>
      <c r="N8" s="132">
        <v>2</v>
      </c>
      <c r="O8" s="132">
        <v>1</v>
      </c>
      <c r="P8" s="132">
        <v>3</v>
      </c>
      <c r="Q8" s="133">
        <v>19</v>
      </c>
    </row>
    <row r="9" spans="1:17" ht="21" customHeight="1">
      <c r="A9" s="131" t="s">
        <v>23</v>
      </c>
      <c r="B9" s="132">
        <v>8</v>
      </c>
      <c r="C9" s="132">
        <v>1</v>
      </c>
      <c r="D9" s="132"/>
      <c r="E9" s="132"/>
      <c r="F9" s="132"/>
      <c r="G9" s="132"/>
      <c r="H9" s="132">
        <v>2</v>
      </c>
      <c r="I9" s="132">
        <v>2</v>
      </c>
      <c r="J9" s="132"/>
      <c r="K9" s="132"/>
      <c r="L9" s="132">
        <v>2</v>
      </c>
      <c r="M9" s="132"/>
      <c r="N9" s="132">
        <v>4</v>
      </c>
      <c r="O9" s="132"/>
      <c r="P9" s="132">
        <v>7</v>
      </c>
      <c r="Q9" s="133">
        <v>26</v>
      </c>
    </row>
    <row r="10" spans="1:17" ht="21" customHeight="1">
      <c r="A10" s="131" t="s">
        <v>24</v>
      </c>
      <c r="B10" s="132">
        <v>1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>
        <v>1</v>
      </c>
      <c r="O10" s="132"/>
      <c r="P10" s="132"/>
      <c r="Q10" s="133">
        <v>2</v>
      </c>
    </row>
    <row r="11" spans="1:17" ht="21" customHeight="1">
      <c r="A11" s="131" t="s">
        <v>25</v>
      </c>
      <c r="B11" s="132">
        <v>21</v>
      </c>
      <c r="C11" s="132">
        <v>3</v>
      </c>
      <c r="D11" s="132"/>
      <c r="E11" s="132"/>
      <c r="F11" s="132"/>
      <c r="G11" s="132"/>
      <c r="H11" s="132">
        <v>1</v>
      </c>
      <c r="I11" s="132">
        <v>1</v>
      </c>
      <c r="J11" s="132"/>
      <c r="K11" s="132"/>
      <c r="L11" s="132">
        <v>1</v>
      </c>
      <c r="M11" s="132"/>
      <c r="N11" s="132">
        <v>5</v>
      </c>
      <c r="O11" s="132"/>
      <c r="P11" s="132">
        <v>5</v>
      </c>
      <c r="Q11" s="133">
        <v>37</v>
      </c>
    </row>
    <row r="12" spans="1:17" ht="21" customHeight="1">
      <c r="A12" s="131" t="s">
        <v>26</v>
      </c>
      <c r="B12" s="132">
        <v>12</v>
      </c>
      <c r="C12" s="132">
        <v>1</v>
      </c>
      <c r="D12" s="132"/>
      <c r="E12" s="132"/>
      <c r="F12" s="132"/>
      <c r="G12" s="132"/>
      <c r="H12" s="132"/>
      <c r="I12" s="132">
        <v>1</v>
      </c>
      <c r="J12" s="132"/>
      <c r="K12" s="132"/>
      <c r="L12" s="132"/>
      <c r="M12" s="132"/>
      <c r="N12" s="132">
        <v>4</v>
      </c>
      <c r="O12" s="132">
        <v>1</v>
      </c>
      <c r="P12" s="132">
        <v>4</v>
      </c>
      <c r="Q12" s="133">
        <v>23</v>
      </c>
    </row>
    <row r="13" spans="1:17" ht="21" customHeight="1">
      <c r="A13" s="131" t="s">
        <v>27</v>
      </c>
      <c r="B13" s="132">
        <v>12</v>
      </c>
      <c r="C13" s="132">
        <v>2</v>
      </c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>
        <v>3</v>
      </c>
      <c r="O13" s="132"/>
      <c r="P13" s="132">
        <v>1</v>
      </c>
      <c r="Q13" s="133">
        <v>18</v>
      </c>
    </row>
    <row r="14" spans="1:17" ht="21" customHeight="1">
      <c r="A14" s="131" t="s">
        <v>28</v>
      </c>
      <c r="B14" s="132">
        <v>6</v>
      </c>
      <c r="C14" s="132">
        <v>1</v>
      </c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>
        <v>2</v>
      </c>
      <c r="O14" s="132"/>
      <c r="P14" s="132">
        <v>2</v>
      </c>
      <c r="Q14" s="133">
        <v>11</v>
      </c>
    </row>
    <row r="15" spans="1:17" ht="21" customHeight="1">
      <c r="A15" s="131" t="s">
        <v>29</v>
      </c>
      <c r="B15" s="132">
        <v>6</v>
      </c>
      <c r="C15" s="132">
        <v>1</v>
      </c>
      <c r="D15" s="132"/>
      <c r="E15" s="132"/>
      <c r="F15" s="132"/>
      <c r="G15" s="132"/>
      <c r="H15" s="132">
        <v>1</v>
      </c>
      <c r="I15" s="132"/>
      <c r="J15" s="132"/>
      <c r="K15" s="132"/>
      <c r="L15" s="132"/>
      <c r="M15" s="132"/>
      <c r="N15" s="132">
        <v>3</v>
      </c>
      <c r="O15" s="132"/>
      <c r="P15" s="132">
        <v>1</v>
      </c>
      <c r="Q15" s="133">
        <v>12</v>
      </c>
    </row>
    <row r="16" spans="1:17" ht="21" customHeight="1">
      <c r="A16" s="131" t="s">
        <v>30</v>
      </c>
      <c r="B16" s="132">
        <v>22</v>
      </c>
      <c r="C16" s="132">
        <v>3</v>
      </c>
      <c r="D16" s="132"/>
      <c r="E16" s="132"/>
      <c r="F16" s="132"/>
      <c r="G16" s="132">
        <v>1</v>
      </c>
      <c r="H16" s="132">
        <v>2</v>
      </c>
      <c r="I16" s="132">
        <v>5</v>
      </c>
      <c r="J16" s="132"/>
      <c r="K16" s="132"/>
      <c r="L16" s="132">
        <v>1</v>
      </c>
      <c r="M16" s="132"/>
      <c r="N16" s="132">
        <v>3</v>
      </c>
      <c r="O16" s="132">
        <v>1</v>
      </c>
      <c r="P16" s="132">
        <v>5</v>
      </c>
      <c r="Q16" s="133">
        <v>43</v>
      </c>
    </row>
    <row r="17" spans="1:17" ht="21" customHeight="1">
      <c r="A17" s="131" t="s">
        <v>31</v>
      </c>
      <c r="B17" s="132">
        <v>6</v>
      </c>
      <c r="C17" s="132">
        <v>1</v>
      </c>
      <c r="D17" s="132"/>
      <c r="E17" s="132">
        <v>1</v>
      </c>
      <c r="F17" s="132"/>
      <c r="G17" s="132"/>
      <c r="H17" s="132">
        <v>1</v>
      </c>
      <c r="I17" s="132">
        <v>1</v>
      </c>
      <c r="J17" s="132"/>
      <c r="K17" s="132"/>
      <c r="L17" s="132">
        <v>1</v>
      </c>
      <c r="M17" s="132"/>
      <c r="N17" s="132">
        <v>1</v>
      </c>
      <c r="O17" s="132">
        <v>1</v>
      </c>
      <c r="P17" s="132">
        <v>4</v>
      </c>
      <c r="Q17" s="133">
        <v>17</v>
      </c>
    </row>
    <row r="18" spans="1:17" ht="21" customHeight="1">
      <c r="A18" s="131" t="s">
        <v>33</v>
      </c>
      <c r="B18" s="132">
        <v>12</v>
      </c>
      <c r="C18" s="132">
        <v>2</v>
      </c>
      <c r="D18" s="132"/>
      <c r="E18" s="132"/>
      <c r="F18" s="132"/>
      <c r="G18" s="132"/>
      <c r="H18" s="132">
        <v>1</v>
      </c>
      <c r="I18" s="132"/>
      <c r="J18" s="132"/>
      <c r="K18" s="132"/>
      <c r="L18" s="132">
        <v>1</v>
      </c>
      <c r="M18" s="132">
        <v>1</v>
      </c>
      <c r="N18" s="132">
        <v>5</v>
      </c>
      <c r="O18" s="132"/>
      <c r="P18" s="132">
        <v>10</v>
      </c>
      <c r="Q18" s="133">
        <v>32</v>
      </c>
    </row>
    <row r="19" spans="1:17" ht="21" customHeight="1">
      <c r="A19" s="131" t="s">
        <v>34</v>
      </c>
      <c r="B19" s="132">
        <v>20</v>
      </c>
      <c r="C19" s="132">
        <v>4</v>
      </c>
      <c r="D19" s="132"/>
      <c r="E19" s="132">
        <v>1</v>
      </c>
      <c r="F19" s="132"/>
      <c r="G19" s="132">
        <v>1</v>
      </c>
      <c r="H19" s="132"/>
      <c r="I19" s="132">
        <v>5</v>
      </c>
      <c r="J19" s="132"/>
      <c r="K19" s="132"/>
      <c r="L19" s="132">
        <v>1</v>
      </c>
      <c r="M19" s="132"/>
      <c r="N19" s="132">
        <v>3</v>
      </c>
      <c r="O19" s="132"/>
      <c r="P19" s="132">
        <v>9</v>
      </c>
      <c r="Q19" s="133">
        <v>44</v>
      </c>
    </row>
    <row r="20" spans="1:17" ht="21" customHeight="1">
      <c r="A20" s="131" t="s">
        <v>35</v>
      </c>
      <c r="B20" s="132">
        <v>1</v>
      </c>
      <c r="C20" s="132">
        <v>1</v>
      </c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>
        <v>1</v>
      </c>
      <c r="O20" s="132"/>
      <c r="P20" s="132"/>
      <c r="Q20" s="133">
        <v>3</v>
      </c>
    </row>
    <row r="21" spans="1:17" ht="21" customHeight="1">
      <c r="A21" s="131" t="s">
        <v>36</v>
      </c>
      <c r="B21" s="132">
        <v>5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>
        <v>2</v>
      </c>
      <c r="O21" s="132"/>
      <c r="P21" s="132">
        <v>3</v>
      </c>
      <c r="Q21" s="133">
        <v>10</v>
      </c>
    </row>
    <row r="22" spans="1:17" ht="21" customHeight="1">
      <c r="A22" s="131" t="s">
        <v>37</v>
      </c>
      <c r="B22" s="132">
        <v>2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>
        <v>1</v>
      </c>
      <c r="O22" s="132"/>
      <c r="P22" s="132"/>
      <c r="Q22" s="133">
        <v>3</v>
      </c>
    </row>
    <row r="23" spans="1:17" ht="21" customHeight="1">
      <c r="A23" s="131" t="s">
        <v>38</v>
      </c>
      <c r="B23" s="132">
        <v>1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>
        <v>1</v>
      </c>
      <c r="O23" s="132"/>
      <c r="P23" s="132">
        <v>2</v>
      </c>
      <c r="Q23" s="133">
        <v>4</v>
      </c>
    </row>
    <row r="24" spans="1:17" ht="21" customHeight="1">
      <c r="A24" s="131" t="s">
        <v>39</v>
      </c>
      <c r="B24" s="132">
        <v>11</v>
      </c>
      <c r="C24" s="132">
        <v>1</v>
      </c>
      <c r="D24" s="132"/>
      <c r="E24" s="132"/>
      <c r="F24" s="132"/>
      <c r="G24" s="132"/>
      <c r="H24" s="132">
        <v>1</v>
      </c>
      <c r="I24" s="132"/>
      <c r="J24" s="132"/>
      <c r="K24" s="132"/>
      <c r="L24" s="132">
        <v>1</v>
      </c>
      <c r="M24" s="132"/>
      <c r="N24" s="132">
        <v>3</v>
      </c>
      <c r="O24" s="132"/>
      <c r="P24" s="132">
        <v>2</v>
      </c>
      <c r="Q24" s="133">
        <v>19</v>
      </c>
    </row>
    <row r="25" spans="1:17" ht="21" customHeight="1">
      <c r="A25" s="131" t="s">
        <v>40</v>
      </c>
      <c r="B25" s="132">
        <v>1</v>
      </c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>
        <v>1</v>
      </c>
      <c r="O25" s="132"/>
      <c r="P25" s="132">
        <v>2</v>
      </c>
      <c r="Q25" s="133">
        <v>4</v>
      </c>
    </row>
    <row r="26" spans="1:17" ht="21" customHeight="1">
      <c r="A26" s="131" t="s">
        <v>41</v>
      </c>
      <c r="B26" s="132">
        <v>7</v>
      </c>
      <c r="C26" s="132">
        <v>1</v>
      </c>
      <c r="D26" s="132"/>
      <c r="E26" s="132"/>
      <c r="F26" s="132"/>
      <c r="G26" s="132"/>
      <c r="H26" s="132">
        <v>1</v>
      </c>
      <c r="I26" s="132">
        <v>1</v>
      </c>
      <c r="J26" s="132"/>
      <c r="K26" s="132"/>
      <c r="L26" s="132"/>
      <c r="M26" s="132"/>
      <c r="N26" s="132">
        <v>5</v>
      </c>
      <c r="O26" s="132">
        <v>1</v>
      </c>
      <c r="P26" s="132">
        <v>2</v>
      </c>
      <c r="Q26" s="133">
        <v>18</v>
      </c>
    </row>
    <row r="27" spans="1:17" ht="21" customHeight="1">
      <c r="A27" s="131" t="s">
        <v>42</v>
      </c>
      <c r="B27" s="132">
        <v>24</v>
      </c>
      <c r="C27" s="132">
        <v>1</v>
      </c>
      <c r="D27" s="132"/>
      <c r="E27" s="132"/>
      <c r="F27" s="132"/>
      <c r="G27" s="132"/>
      <c r="H27" s="132">
        <v>1</v>
      </c>
      <c r="I27" s="132">
        <v>2</v>
      </c>
      <c r="J27" s="132"/>
      <c r="K27" s="132"/>
      <c r="L27" s="132">
        <v>1</v>
      </c>
      <c r="M27" s="132"/>
      <c r="N27" s="132">
        <v>4</v>
      </c>
      <c r="O27" s="132">
        <v>1</v>
      </c>
      <c r="P27" s="132">
        <v>10</v>
      </c>
      <c r="Q27" s="133">
        <v>44</v>
      </c>
    </row>
    <row r="28" spans="1:17" ht="21" customHeight="1">
      <c r="A28" s="131" t="s">
        <v>43</v>
      </c>
      <c r="B28" s="132">
        <v>3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>
        <v>1</v>
      </c>
      <c r="O28" s="132"/>
      <c r="P28" s="132">
        <v>2</v>
      </c>
      <c r="Q28" s="133">
        <v>6</v>
      </c>
    </row>
    <row r="29" spans="1:17" ht="21" customHeight="1">
      <c r="A29" s="131" t="s">
        <v>44</v>
      </c>
      <c r="B29" s="132">
        <v>31</v>
      </c>
      <c r="C29" s="132">
        <v>1</v>
      </c>
      <c r="D29" s="132"/>
      <c r="E29" s="132"/>
      <c r="F29" s="132"/>
      <c r="G29" s="132">
        <v>1</v>
      </c>
      <c r="H29" s="132">
        <v>1</v>
      </c>
      <c r="I29" s="132">
        <v>2</v>
      </c>
      <c r="J29" s="132"/>
      <c r="K29" s="132">
        <v>1</v>
      </c>
      <c r="L29" s="132"/>
      <c r="M29" s="132"/>
      <c r="N29" s="132">
        <v>12</v>
      </c>
      <c r="O29" s="132">
        <v>1</v>
      </c>
      <c r="P29" s="132">
        <v>9</v>
      </c>
      <c r="Q29" s="133">
        <v>59</v>
      </c>
    </row>
    <row r="30" spans="1:17" ht="21" customHeight="1">
      <c r="A30" s="131" t="s">
        <v>45</v>
      </c>
      <c r="B30" s="132">
        <v>2</v>
      </c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>
        <v>1</v>
      </c>
      <c r="O30" s="132"/>
      <c r="P30" s="132"/>
      <c r="Q30" s="133">
        <v>3</v>
      </c>
    </row>
    <row r="31" spans="1:17" ht="21" customHeight="1">
      <c r="A31" s="131" t="s">
        <v>46</v>
      </c>
      <c r="B31" s="132">
        <v>28</v>
      </c>
      <c r="C31" s="132">
        <v>3</v>
      </c>
      <c r="D31" s="132"/>
      <c r="E31" s="132"/>
      <c r="F31" s="132"/>
      <c r="G31" s="132"/>
      <c r="H31" s="132">
        <v>1</v>
      </c>
      <c r="I31" s="132"/>
      <c r="J31" s="132">
        <v>1</v>
      </c>
      <c r="K31" s="132"/>
      <c r="L31" s="132"/>
      <c r="M31" s="132"/>
      <c r="N31" s="132">
        <v>6</v>
      </c>
      <c r="O31" s="132">
        <v>2</v>
      </c>
      <c r="P31" s="132">
        <v>18</v>
      </c>
      <c r="Q31" s="133">
        <v>59</v>
      </c>
    </row>
    <row r="32" spans="1:17" ht="21" customHeight="1">
      <c r="A32" s="131" t="s">
        <v>47</v>
      </c>
      <c r="B32" s="132">
        <v>2</v>
      </c>
      <c r="C32" s="132">
        <v>1</v>
      </c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>
        <v>1</v>
      </c>
      <c r="Q32" s="133">
        <v>4</v>
      </c>
    </row>
    <row r="33" spans="1:17" s="129" customFormat="1" ht="21" customHeight="1">
      <c r="A33" s="134" t="s">
        <v>10</v>
      </c>
      <c r="B33" s="133">
        <v>301</v>
      </c>
      <c r="C33" s="133">
        <v>33</v>
      </c>
      <c r="D33" s="133">
        <v>1</v>
      </c>
      <c r="E33" s="133">
        <v>2</v>
      </c>
      <c r="F33" s="133">
        <v>1</v>
      </c>
      <c r="G33" s="133">
        <v>4</v>
      </c>
      <c r="H33" s="133">
        <v>17</v>
      </c>
      <c r="I33" s="133">
        <v>24</v>
      </c>
      <c r="J33" s="133">
        <v>1</v>
      </c>
      <c r="K33" s="133">
        <v>1</v>
      </c>
      <c r="L33" s="133">
        <v>10</v>
      </c>
      <c r="M33" s="133">
        <v>1</v>
      </c>
      <c r="N33" s="133">
        <v>83</v>
      </c>
      <c r="O33" s="133">
        <v>10</v>
      </c>
      <c r="P33" s="133">
        <v>112</v>
      </c>
      <c r="Q33" s="133">
        <v>601</v>
      </c>
    </row>
  </sheetData>
  <printOptions horizontalCentered="1"/>
  <pageMargins left="0.59" right="0.16" top="0.54" bottom="0.44" header="0.3" footer="0.18"/>
  <pageSetup paperSize="9" firstPageNumber="2" orientation="portrait" useFirstPageNumber="1" horizontalDpi="200" r:id="rId1"/>
  <headerFooter>
    <oddFooter>&amp;L&amp;"Arial,Italic"AISHE 2011-12&amp;CT-&amp;P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40"/>
  <sheetViews>
    <sheetView view="pageBreakPreview" zoomScaleSheetLayoutView="100" workbookViewId="0">
      <selection activeCell="B5" sqref="B5"/>
    </sheetView>
  </sheetViews>
  <sheetFormatPr defaultRowHeight="12.75"/>
  <cols>
    <col min="1" max="1" width="5.42578125" style="41" customWidth="1"/>
    <col min="2" max="2" width="33" style="41" customWidth="1"/>
    <col min="3" max="3" width="17.85546875" style="41" customWidth="1"/>
    <col min="4" max="4" width="17.28515625" style="41" customWidth="1"/>
    <col min="5" max="5" width="17.5703125" style="41" customWidth="1"/>
    <col min="6" max="6" width="0" style="41" hidden="1" customWidth="1"/>
    <col min="7" max="7" width="10" style="41" hidden="1" customWidth="1"/>
    <col min="8" max="16384" width="9.140625" style="41"/>
  </cols>
  <sheetData>
    <row r="1" spans="1:7" ht="40.5" customHeight="1">
      <c r="A1" s="188" t="s">
        <v>199</v>
      </c>
      <c r="B1" s="188"/>
      <c r="C1" s="188"/>
      <c r="D1" s="188"/>
      <c r="E1" s="188"/>
    </row>
    <row r="2" spans="1:7" ht="47.25">
      <c r="A2" s="53" t="s">
        <v>50</v>
      </c>
      <c r="B2" s="53" t="s">
        <v>51</v>
      </c>
      <c r="C2" s="53" t="s">
        <v>78</v>
      </c>
      <c r="D2" s="53" t="s">
        <v>79</v>
      </c>
      <c r="E2" s="53" t="s">
        <v>80</v>
      </c>
      <c r="F2" s="41" t="s">
        <v>81</v>
      </c>
      <c r="G2" s="41" t="s">
        <v>82</v>
      </c>
    </row>
    <row r="3" spans="1:7" ht="18" customHeight="1">
      <c r="A3" s="44">
        <v>1</v>
      </c>
      <c r="B3" s="46" t="s">
        <v>14</v>
      </c>
      <c r="C3" s="68">
        <v>6</v>
      </c>
      <c r="D3" s="69">
        <v>14.076576576576576</v>
      </c>
      <c r="E3" s="69">
        <v>489.4</v>
      </c>
      <c r="F3" s="41" t="s">
        <v>83</v>
      </c>
      <c r="G3" s="41" t="e">
        <v>#VALUE!</v>
      </c>
    </row>
    <row r="4" spans="1:7" ht="18" customHeight="1">
      <c r="A4" s="44">
        <v>2</v>
      </c>
      <c r="B4" s="46" t="s">
        <v>15</v>
      </c>
      <c r="C4" s="68">
        <v>4814</v>
      </c>
      <c r="D4" s="69">
        <v>48.005359368578951</v>
      </c>
      <c r="E4" s="69">
        <v>491.39031489812118</v>
      </c>
      <c r="F4" s="41" t="s">
        <v>84</v>
      </c>
      <c r="G4" s="41" t="e">
        <v>#VALUE!</v>
      </c>
    </row>
    <row r="5" spans="1:7" ht="18" customHeight="1">
      <c r="A5" s="44">
        <v>3</v>
      </c>
      <c r="B5" s="46" t="s">
        <v>16</v>
      </c>
      <c r="C5" s="68">
        <v>26</v>
      </c>
      <c r="D5" s="69">
        <v>15.645214670397449</v>
      </c>
      <c r="E5" s="69">
        <v>1731.4</v>
      </c>
      <c r="F5" s="41" t="s">
        <v>85</v>
      </c>
      <c r="G5" s="41" t="e">
        <v>#VALUE!</v>
      </c>
    </row>
    <row r="6" spans="1:7" ht="18" customHeight="1">
      <c r="A6" s="44">
        <v>4</v>
      </c>
      <c r="B6" s="46" t="s">
        <v>17</v>
      </c>
      <c r="C6" s="68">
        <v>485</v>
      </c>
      <c r="D6" s="69">
        <v>13.362007926839013</v>
      </c>
      <c r="E6" s="69">
        <v>963.24481327800834</v>
      </c>
      <c r="F6" s="41" t="s">
        <v>85</v>
      </c>
      <c r="G6" s="41" t="e">
        <v>#VALUE!</v>
      </c>
    </row>
    <row r="7" spans="1:7" ht="18" customHeight="1">
      <c r="A7" s="44">
        <v>5</v>
      </c>
      <c r="B7" s="46" t="s">
        <v>18</v>
      </c>
      <c r="C7" s="68">
        <v>649</v>
      </c>
      <c r="D7" s="69">
        <v>6.2234162316668131</v>
      </c>
      <c r="E7" s="69">
        <v>1852.1876138433515</v>
      </c>
      <c r="F7" s="41" t="s">
        <v>86</v>
      </c>
      <c r="G7" s="41" t="e">
        <v>#VALUE!</v>
      </c>
    </row>
    <row r="8" spans="1:7" ht="18" customHeight="1">
      <c r="A8" s="44">
        <v>6</v>
      </c>
      <c r="B8" s="46" t="s">
        <v>19</v>
      </c>
      <c r="C8" s="68">
        <v>27</v>
      </c>
      <c r="D8" s="69">
        <v>18.613372674190146</v>
      </c>
      <c r="E8" s="69">
        <v>1432.7619047619048</v>
      </c>
      <c r="F8" s="41" t="s">
        <v>83</v>
      </c>
      <c r="G8" s="41" t="e">
        <v>#VALUE!</v>
      </c>
    </row>
    <row r="9" spans="1:7" ht="18" customHeight="1">
      <c r="A9" s="44">
        <v>7</v>
      </c>
      <c r="B9" s="46" t="s">
        <v>20</v>
      </c>
      <c r="C9" s="68">
        <v>530</v>
      </c>
      <c r="D9" s="69">
        <v>17.684008784614779</v>
      </c>
      <c r="E9" s="69">
        <v>505.58812260536399</v>
      </c>
      <c r="F9" s="41" t="s">
        <v>86</v>
      </c>
      <c r="G9" s="41" t="e">
        <v>#VALUE!</v>
      </c>
    </row>
    <row r="10" spans="1:7" ht="18" customHeight="1">
      <c r="A10" s="44">
        <v>8</v>
      </c>
      <c r="B10" s="46" t="s">
        <v>21</v>
      </c>
      <c r="C10" s="68">
        <v>4</v>
      </c>
      <c r="D10" s="69">
        <v>7.7916512456902431</v>
      </c>
      <c r="E10" s="69">
        <v>518.4</v>
      </c>
      <c r="F10" s="41" t="s">
        <v>83</v>
      </c>
      <c r="G10" s="41" t="e">
        <v>#VALUE!</v>
      </c>
    </row>
    <row r="11" spans="1:7" ht="18" customHeight="1">
      <c r="A11" s="44">
        <v>9</v>
      </c>
      <c r="B11" s="46" t="s">
        <v>22</v>
      </c>
      <c r="C11" s="68">
        <v>5</v>
      </c>
      <c r="D11" s="69">
        <v>10.878315166547006</v>
      </c>
      <c r="E11" s="69">
        <v>196.4</v>
      </c>
      <c r="F11" s="41" t="s">
        <v>83</v>
      </c>
      <c r="G11" s="41" t="e">
        <v>#VALUE!</v>
      </c>
    </row>
    <row r="12" spans="1:7" ht="18" customHeight="1">
      <c r="A12" s="44">
        <v>10</v>
      </c>
      <c r="B12" s="46" t="s">
        <v>23</v>
      </c>
      <c r="C12" s="68">
        <v>184</v>
      </c>
      <c r="D12" s="69">
        <v>8.6834682338439126</v>
      </c>
      <c r="E12" s="69">
        <v>1248.5032679738563</v>
      </c>
      <c r="F12" s="41" t="s">
        <v>87</v>
      </c>
      <c r="G12" s="41" t="e">
        <v>#VALUE!</v>
      </c>
    </row>
    <row r="13" spans="1:7" ht="18" customHeight="1">
      <c r="A13" s="44">
        <v>11</v>
      </c>
      <c r="B13" s="46" t="s">
        <v>24</v>
      </c>
      <c r="C13" s="68">
        <v>49</v>
      </c>
      <c r="D13" s="69">
        <v>31.69736135638831</v>
      </c>
      <c r="E13" s="69">
        <v>602.02325581395348</v>
      </c>
      <c r="F13" s="41" t="s">
        <v>88</v>
      </c>
      <c r="G13" s="41" t="e">
        <v>#VALUE!</v>
      </c>
    </row>
    <row r="14" spans="1:7" ht="18" customHeight="1">
      <c r="A14" s="44">
        <v>12</v>
      </c>
      <c r="B14" s="46" t="s">
        <v>25</v>
      </c>
      <c r="C14" s="68">
        <v>1805</v>
      </c>
      <c r="D14" s="69">
        <v>25.368796240077355</v>
      </c>
      <c r="E14" s="69">
        <v>594.23550087873457</v>
      </c>
      <c r="F14" s="41" t="s">
        <v>88</v>
      </c>
      <c r="G14" s="41" t="e">
        <v>#VALUE!</v>
      </c>
    </row>
    <row r="15" spans="1:7" ht="18" customHeight="1">
      <c r="A15" s="44">
        <v>13</v>
      </c>
      <c r="B15" s="46" t="s">
        <v>26</v>
      </c>
      <c r="C15" s="68">
        <v>1055</v>
      </c>
      <c r="D15" s="69">
        <v>33.134609429324662</v>
      </c>
      <c r="E15" s="69">
        <v>815.1943005181347</v>
      </c>
      <c r="F15" s="41" t="s">
        <v>87</v>
      </c>
      <c r="G15" s="41" t="e">
        <v>#VALUE!</v>
      </c>
    </row>
    <row r="16" spans="1:7" ht="18" customHeight="1">
      <c r="A16" s="44">
        <v>14</v>
      </c>
      <c r="B16" s="46" t="s">
        <v>27</v>
      </c>
      <c r="C16" s="68">
        <v>296</v>
      </c>
      <c r="D16" s="69">
        <v>37.885769285904445</v>
      </c>
      <c r="E16" s="69">
        <v>542.30084745762713</v>
      </c>
      <c r="F16" s="41" t="s">
        <v>87</v>
      </c>
      <c r="G16" s="41" t="e">
        <v>#VALUE!</v>
      </c>
    </row>
    <row r="17" spans="1:7" ht="18" customHeight="1">
      <c r="A17" s="44">
        <v>15</v>
      </c>
      <c r="B17" s="46" t="s">
        <v>28</v>
      </c>
      <c r="C17" s="68">
        <v>307</v>
      </c>
      <c r="D17" s="69">
        <v>21.483209157585289</v>
      </c>
      <c r="E17" s="69">
        <v>1344.6111111111111</v>
      </c>
      <c r="F17" s="41" t="s">
        <v>87</v>
      </c>
      <c r="G17" s="41" t="e">
        <v>#VALUE!</v>
      </c>
    </row>
    <row r="18" spans="1:7" ht="18" customHeight="1">
      <c r="A18" s="44">
        <v>16</v>
      </c>
      <c r="B18" s="46" t="s">
        <v>29</v>
      </c>
      <c r="C18" s="68">
        <v>234</v>
      </c>
      <c r="D18" s="69">
        <v>6.508645650973043</v>
      </c>
      <c r="E18" s="69">
        <v>2344.3516483516482</v>
      </c>
      <c r="F18" s="41" t="s">
        <v>86</v>
      </c>
      <c r="G18" s="41" t="e">
        <v>#VALUE!</v>
      </c>
    </row>
    <row r="19" spans="1:7" ht="18" customHeight="1">
      <c r="A19" s="44">
        <v>17</v>
      </c>
      <c r="B19" s="46" t="s">
        <v>30</v>
      </c>
      <c r="C19" s="68">
        <v>3281</v>
      </c>
      <c r="D19" s="69">
        <v>44.327810168348407</v>
      </c>
      <c r="E19" s="69">
        <v>388.66173694147261</v>
      </c>
      <c r="F19" s="41" t="s">
        <v>84</v>
      </c>
      <c r="G19" s="41" t="e">
        <v>#VALUE!</v>
      </c>
    </row>
    <row r="20" spans="1:7" ht="18" customHeight="1">
      <c r="A20" s="44">
        <v>18</v>
      </c>
      <c r="B20" s="46" t="s">
        <v>31</v>
      </c>
      <c r="C20" s="68">
        <v>962</v>
      </c>
      <c r="D20" s="69">
        <v>30.356780527734642</v>
      </c>
      <c r="E20" s="69">
        <v>559.23958333333337</v>
      </c>
      <c r="F20" s="41" t="s">
        <v>84</v>
      </c>
      <c r="G20" s="41" t="e">
        <v>#VALUE!</v>
      </c>
    </row>
    <row r="21" spans="1:7" ht="18" customHeight="1">
      <c r="A21" s="44">
        <v>19</v>
      </c>
      <c r="B21" s="46" t="s">
        <v>32</v>
      </c>
      <c r="C21" s="68">
        <v>0</v>
      </c>
      <c r="D21" s="69">
        <v>0</v>
      </c>
      <c r="E21" s="69"/>
      <c r="F21" s="41" t="s">
        <v>83</v>
      </c>
      <c r="G21" s="41" t="e">
        <v>#VALUE!</v>
      </c>
    </row>
    <row r="22" spans="1:7" ht="18" customHeight="1">
      <c r="A22" s="44">
        <v>20</v>
      </c>
      <c r="B22" s="46" t="s">
        <v>33</v>
      </c>
      <c r="C22" s="68">
        <v>2061</v>
      </c>
      <c r="D22" s="69">
        <v>24.110604150205905</v>
      </c>
      <c r="E22" s="69">
        <v>609.49049429657794</v>
      </c>
      <c r="F22" s="41" t="s">
        <v>87</v>
      </c>
      <c r="G22" s="41" t="e">
        <v>#VALUE!</v>
      </c>
    </row>
    <row r="23" spans="1:7" ht="18" customHeight="1">
      <c r="A23" s="44">
        <v>21</v>
      </c>
      <c r="B23" s="46" t="s">
        <v>34</v>
      </c>
      <c r="C23" s="68">
        <v>4603</v>
      </c>
      <c r="D23" s="69">
        <v>34.168670602658004</v>
      </c>
      <c r="E23" s="69">
        <v>684.94473455178411</v>
      </c>
      <c r="F23" s="41" t="s">
        <v>88</v>
      </c>
      <c r="G23" s="41" t="e">
        <v>#VALUE!</v>
      </c>
    </row>
    <row r="24" spans="1:7" ht="18" customHeight="1">
      <c r="A24" s="44">
        <v>22</v>
      </c>
      <c r="B24" s="46" t="s">
        <v>35</v>
      </c>
      <c r="C24" s="68">
        <v>79</v>
      </c>
      <c r="D24" s="69">
        <v>26.495663431289032</v>
      </c>
      <c r="E24" s="69">
        <v>1527.875</v>
      </c>
      <c r="F24" s="41" t="s">
        <v>85</v>
      </c>
      <c r="G24" s="41" t="e">
        <v>#VALUE!</v>
      </c>
    </row>
    <row r="25" spans="1:7" ht="18" customHeight="1">
      <c r="A25" s="44">
        <v>23</v>
      </c>
      <c r="B25" s="46" t="s">
        <v>36</v>
      </c>
      <c r="C25" s="68">
        <v>61</v>
      </c>
      <c r="D25" s="69">
        <v>17.273847112294163</v>
      </c>
      <c r="E25" s="69">
        <v>943.03703703703707</v>
      </c>
      <c r="F25" s="41" t="s">
        <v>85</v>
      </c>
      <c r="G25" s="41" t="e">
        <v>#VALUE!</v>
      </c>
    </row>
    <row r="26" spans="1:7" ht="18" customHeight="1">
      <c r="A26" s="44">
        <v>24</v>
      </c>
      <c r="B26" s="46" t="s">
        <v>37</v>
      </c>
      <c r="C26" s="68">
        <v>29</v>
      </c>
      <c r="D26" s="69">
        <v>21.659409519683923</v>
      </c>
      <c r="E26" s="69">
        <v>585.9655172413793</v>
      </c>
      <c r="F26" s="41" t="s">
        <v>85</v>
      </c>
      <c r="G26" s="41" t="e">
        <v>#VALUE!</v>
      </c>
    </row>
    <row r="27" spans="1:7" ht="18" customHeight="1">
      <c r="A27" s="44">
        <v>25</v>
      </c>
      <c r="B27" s="46" t="s">
        <v>38</v>
      </c>
      <c r="C27" s="68">
        <v>57</v>
      </c>
      <c r="D27" s="69">
        <v>22.449518123062745</v>
      </c>
      <c r="E27" s="69">
        <v>486.25</v>
      </c>
      <c r="F27" s="41" t="s">
        <v>85</v>
      </c>
      <c r="G27" s="41" t="e">
        <v>#VALUE!</v>
      </c>
    </row>
    <row r="28" spans="1:7" ht="18" customHeight="1">
      <c r="A28" s="44">
        <v>26</v>
      </c>
      <c r="B28" s="46" t="s">
        <v>39</v>
      </c>
      <c r="C28" s="68">
        <v>1089</v>
      </c>
      <c r="D28" s="69">
        <v>23.098685474808434</v>
      </c>
      <c r="E28" s="69">
        <v>610.65494505494507</v>
      </c>
      <c r="F28" s="41" t="s">
        <v>86</v>
      </c>
      <c r="G28" s="41" t="e">
        <v>#VALUE!</v>
      </c>
    </row>
    <row r="29" spans="1:7" ht="18" customHeight="1">
      <c r="A29" s="44">
        <v>27</v>
      </c>
      <c r="B29" s="46" t="s">
        <v>40</v>
      </c>
      <c r="C29" s="68">
        <v>83</v>
      </c>
      <c r="D29" s="69">
        <v>63.875143334282484</v>
      </c>
      <c r="E29" s="69">
        <v>453.85333333333335</v>
      </c>
      <c r="F29" s="41" t="s">
        <v>83</v>
      </c>
      <c r="G29" s="41" t="e">
        <v>#VALUE!</v>
      </c>
    </row>
    <row r="30" spans="1:7" ht="18" customHeight="1">
      <c r="A30" s="44">
        <v>28</v>
      </c>
      <c r="B30" s="46" t="s">
        <v>41</v>
      </c>
      <c r="C30" s="68">
        <v>973</v>
      </c>
      <c r="D30" s="69">
        <v>28.433490034105574</v>
      </c>
      <c r="E30" s="69">
        <v>716.97241379310344</v>
      </c>
      <c r="F30" s="41" t="s">
        <v>87</v>
      </c>
      <c r="G30" s="41" t="e">
        <v>#VALUE!</v>
      </c>
    </row>
    <row r="31" spans="1:7" ht="18" customHeight="1">
      <c r="A31" s="44">
        <v>29</v>
      </c>
      <c r="B31" s="46" t="s">
        <v>42</v>
      </c>
      <c r="C31" s="68">
        <v>2652</v>
      </c>
      <c r="D31" s="69">
        <v>32.077070120088223</v>
      </c>
      <c r="E31" s="69">
        <v>695.22691879866522</v>
      </c>
      <c r="F31" s="41" t="s">
        <v>88</v>
      </c>
      <c r="G31" s="41" t="e">
        <v>#VALUE!</v>
      </c>
    </row>
    <row r="32" spans="1:7" ht="18" customHeight="1">
      <c r="A32" s="44">
        <v>30</v>
      </c>
      <c r="B32" s="46" t="s">
        <v>43</v>
      </c>
      <c r="C32" s="68">
        <v>11</v>
      </c>
      <c r="D32" s="69">
        <v>13.636476334515161</v>
      </c>
      <c r="E32" s="69">
        <v>909.8</v>
      </c>
      <c r="F32" s="41" t="s">
        <v>85</v>
      </c>
      <c r="G32" s="41" t="e">
        <v>#VALUE!</v>
      </c>
    </row>
    <row r="33" spans="1:7" ht="18" customHeight="1">
      <c r="A33" s="44">
        <v>31</v>
      </c>
      <c r="B33" s="46" t="s">
        <v>44</v>
      </c>
      <c r="C33" s="68">
        <v>2309</v>
      </c>
      <c r="D33" s="69">
        <v>29.731748550013911</v>
      </c>
      <c r="E33" s="69">
        <v>774.24777183600713</v>
      </c>
      <c r="F33" s="41" t="s">
        <v>84</v>
      </c>
      <c r="G33" s="41" t="e">
        <v>#VALUE!</v>
      </c>
    </row>
    <row r="34" spans="1:7" ht="18" customHeight="1">
      <c r="A34" s="44">
        <v>32</v>
      </c>
      <c r="B34" s="46" t="s">
        <v>45</v>
      </c>
      <c r="C34" s="68">
        <v>39</v>
      </c>
      <c r="D34" s="69">
        <v>8.671484157865482</v>
      </c>
      <c r="E34" s="69">
        <v>973.31707317073176</v>
      </c>
      <c r="F34" s="41" t="s">
        <v>85</v>
      </c>
      <c r="G34" s="41" t="e">
        <v>#VALUE!</v>
      </c>
    </row>
    <row r="35" spans="1:7" ht="18" customHeight="1">
      <c r="A35" s="44">
        <v>33</v>
      </c>
      <c r="B35" s="46" t="s">
        <v>46</v>
      </c>
      <c r="C35" s="68">
        <v>4849</v>
      </c>
      <c r="D35" s="69">
        <v>20.444102917696863</v>
      </c>
      <c r="E35" s="69">
        <v>1123.8464696223316</v>
      </c>
      <c r="F35" s="41" t="s">
        <v>87</v>
      </c>
      <c r="G35" s="41" t="e">
        <v>#VALUE!</v>
      </c>
    </row>
    <row r="36" spans="1:7" ht="18" customHeight="1">
      <c r="A36" s="44">
        <v>34</v>
      </c>
      <c r="B36" s="46" t="s">
        <v>47</v>
      </c>
      <c r="C36" s="68">
        <v>395</v>
      </c>
      <c r="D36" s="69">
        <v>31.65683034182965</v>
      </c>
      <c r="E36" s="69">
        <v>1057.9259259259259</v>
      </c>
      <c r="F36" s="41" t="s">
        <v>87</v>
      </c>
      <c r="G36" s="41" t="e">
        <v>#VALUE!</v>
      </c>
    </row>
    <row r="37" spans="1:7" ht="18" customHeight="1">
      <c r="A37" s="44">
        <v>35</v>
      </c>
      <c r="B37" s="46" t="s">
        <v>48</v>
      </c>
      <c r="C37" s="68">
        <v>899</v>
      </c>
      <c r="D37" s="69">
        <v>8.1936471436390086</v>
      </c>
      <c r="E37" s="69">
        <v>1438.8261877172654</v>
      </c>
      <c r="F37" s="41" t="s">
        <v>86</v>
      </c>
      <c r="G37" s="41" t="e">
        <v>#VALUE!</v>
      </c>
    </row>
    <row r="38" spans="1:7" s="52" customFormat="1" ht="18" customHeight="1">
      <c r="A38" s="189" t="s">
        <v>49</v>
      </c>
      <c r="B38" s="189"/>
      <c r="C38" s="70">
        <v>34908</v>
      </c>
      <c r="D38" s="69">
        <v>24.87794268279649</v>
      </c>
      <c r="E38" s="71">
        <v>706.9176343378308</v>
      </c>
      <c r="G38" s="52" t="e">
        <v>#VALUE!</v>
      </c>
    </row>
    <row r="39" spans="1:7" ht="15.75">
      <c r="D39" s="69"/>
      <c r="G39" s="73"/>
    </row>
    <row r="40" spans="1:7">
      <c r="D40" s="72"/>
    </row>
  </sheetData>
  <mergeCells count="2">
    <mergeCell ref="A1:E1"/>
    <mergeCell ref="A38:B38"/>
  </mergeCells>
  <pageMargins left="0.7" right="0.16" top="0.66" bottom="0.75" header="0.3" footer="0.3"/>
  <pageSetup paperSize="9" firstPageNumber="3" orientation="portrait" useFirstPageNumber="1" r:id="rId1"/>
  <headerFooter>
    <oddFooter>&amp;L&amp;"Arial,Italic"&amp;9AISHE 2011-12&amp;CT-&amp;P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F40"/>
  <sheetViews>
    <sheetView view="pageBreakPreview" zoomScaleSheetLayoutView="100" workbookViewId="0">
      <pane xSplit="1" ySplit="2" topLeftCell="I10" activePane="bottomRight" state="frozen"/>
      <selection activeCell="M4" sqref="M4"/>
      <selection pane="topRight" activeCell="M4" sqref="M4"/>
      <selection pane="bottomLeft" activeCell="M4" sqref="M4"/>
      <selection pane="bottomRight" activeCell="S9" sqref="S9"/>
    </sheetView>
  </sheetViews>
  <sheetFormatPr defaultRowHeight="15"/>
  <cols>
    <col min="1" max="1" width="25.7109375" style="97" bestFit="1" customWidth="1"/>
    <col min="2" max="30" width="6" style="97" customWidth="1"/>
    <col min="31" max="31" width="3" style="97" customWidth="1"/>
    <col min="32" max="16384" width="9.140625" style="97"/>
  </cols>
  <sheetData>
    <row r="1" spans="1:32" ht="24.75" customHeight="1">
      <c r="A1" s="89" t="s">
        <v>65</v>
      </c>
      <c r="B1" s="88" t="s">
        <v>210</v>
      </c>
      <c r="M1" s="159" t="s">
        <v>210</v>
      </c>
      <c r="X1" s="159" t="s">
        <v>210</v>
      </c>
    </row>
    <row r="2" spans="1:32" s="108" customFormat="1" ht="94.5" customHeight="1">
      <c r="A2" s="109" t="s">
        <v>1</v>
      </c>
      <c r="B2" s="110" t="s">
        <v>185</v>
      </c>
      <c r="C2" s="110" t="s">
        <v>117</v>
      </c>
      <c r="D2" s="110" t="s">
        <v>171</v>
      </c>
      <c r="E2" s="110" t="s">
        <v>128</v>
      </c>
      <c r="F2" s="110" t="s">
        <v>126</v>
      </c>
      <c r="G2" s="110" t="s">
        <v>172</v>
      </c>
      <c r="H2" s="110" t="s">
        <v>187</v>
      </c>
      <c r="I2" s="110" t="s">
        <v>127</v>
      </c>
      <c r="J2" s="110" t="s">
        <v>139</v>
      </c>
      <c r="K2" s="110" t="s">
        <v>173</v>
      </c>
      <c r="L2" s="110" t="s">
        <v>174</v>
      </c>
      <c r="M2" s="110" t="s">
        <v>130</v>
      </c>
      <c r="N2" s="110" t="s">
        <v>118</v>
      </c>
      <c r="O2" s="110" t="s">
        <v>123</v>
      </c>
      <c r="P2" s="110" t="s">
        <v>175</v>
      </c>
      <c r="Q2" s="110" t="s">
        <v>176</v>
      </c>
      <c r="R2" s="110" t="s">
        <v>177</v>
      </c>
      <c r="S2" s="110" t="s">
        <v>178</v>
      </c>
      <c r="T2" s="110" t="s">
        <v>179</v>
      </c>
      <c r="U2" s="110" t="s">
        <v>180</v>
      </c>
      <c r="V2" s="110" t="s">
        <v>133</v>
      </c>
      <c r="W2" s="110" t="s">
        <v>181</v>
      </c>
      <c r="X2" s="110" t="s">
        <v>182</v>
      </c>
      <c r="Y2" s="110" t="s">
        <v>183</v>
      </c>
      <c r="Z2" s="110" t="s">
        <v>184</v>
      </c>
      <c r="AA2" s="110" t="s">
        <v>125</v>
      </c>
      <c r="AB2" s="110" t="s">
        <v>186</v>
      </c>
      <c r="AC2" s="110" t="s">
        <v>76</v>
      </c>
      <c r="AD2" s="110" t="s">
        <v>10</v>
      </c>
    </row>
    <row r="3" spans="1:32" ht="18" customHeight="1">
      <c r="A3" s="103" t="s">
        <v>14</v>
      </c>
      <c r="B3" s="111">
        <v>3</v>
      </c>
      <c r="C3" s="111"/>
      <c r="D3" s="111"/>
      <c r="E3" s="111"/>
      <c r="F3" s="111"/>
      <c r="G3" s="111"/>
      <c r="H3" s="111">
        <v>1</v>
      </c>
      <c r="I3" s="111">
        <v>1</v>
      </c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3">
        <v>5</v>
      </c>
      <c r="AF3" s="111">
        <v>5</v>
      </c>
    </row>
    <row r="4" spans="1:32" ht="18" customHeight="1">
      <c r="A4" s="103" t="s">
        <v>15</v>
      </c>
      <c r="B4" s="111">
        <v>2754</v>
      </c>
      <c r="C4" s="111">
        <v>1</v>
      </c>
      <c r="D4" s="111">
        <v>4</v>
      </c>
      <c r="E4" s="111">
        <v>1</v>
      </c>
      <c r="F4" s="111">
        <v>5</v>
      </c>
      <c r="G4" s="111">
        <v>2</v>
      </c>
      <c r="H4" s="111">
        <v>32</v>
      </c>
      <c r="I4" s="111">
        <v>495</v>
      </c>
      <c r="J4" s="111"/>
      <c r="K4" s="111">
        <v>1</v>
      </c>
      <c r="L4" s="111">
        <v>2</v>
      </c>
      <c r="M4" s="111"/>
      <c r="N4" s="111">
        <v>17</v>
      </c>
      <c r="O4" s="111">
        <v>65</v>
      </c>
      <c r="P4" s="111"/>
      <c r="Q4" s="111"/>
      <c r="R4" s="111">
        <v>2</v>
      </c>
      <c r="S4" s="111"/>
      <c r="T4" s="111"/>
      <c r="U4" s="111">
        <v>54</v>
      </c>
      <c r="V4" s="111">
        <v>1</v>
      </c>
      <c r="W4" s="111">
        <v>3</v>
      </c>
      <c r="X4" s="111">
        <v>102</v>
      </c>
      <c r="Y4" s="111">
        <v>7</v>
      </c>
      <c r="Z4" s="111"/>
      <c r="AA4" s="111">
        <v>2</v>
      </c>
      <c r="AB4" s="111"/>
      <c r="AC4" s="111">
        <v>225</v>
      </c>
      <c r="AD4" s="113">
        <v>3775</v>
      </c>
      <c r="AF4" s="111">
        <v>3769</v>
      </c>
    </row>
    <row r="5" spans="1:32" ht="18" customHeight="1">
      <c r="A5" s="103" t="s">
        <v>16</v>
      </c>
      <c r="B5" s="111">
        <v>8</v>
      </c>
      <c r="C5" s="111"/>
      <c r="D5" s="111"/>
      <c r="E5" s="111"/>
      <c r="F5" s="111"/>
      <c r="G5" s="111"/>
      <c r="H5" s="111">
        <v>1</v>
      </c>
      <c r="I5" s="111"/>
      <c r="J5" s="111">
        <v>1</v>
      </c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3">
        <v>10</v>
      </c>
      <c r="AF5" s="111">
        <v>10</v>
      </c>
    </row>
    <row r="6" spans="1:32" ht="18" customHeight="1">
      <c r="A6" s="103" t="s">
        <v>17</v>
      </c>
      <c r="B6" s="111">
        <v>189</v>
      </c>
      <c r="C6" s="111"/>
      <c r="D6" s="111">
        <v>1</v>
      </c>
      <c r="E6" s="111">
        <v>7</v>
      </c>
      <c r="F6" s="111">
        <v>3</v>
      </c>
      <c r="G6" s="111"/>
      <c r="H6" s="111">
        <v>2</v>
      </c>
      <c r="I6" s="111">
        <v>1</v>
      </c>
      <c r="J6" s="111"/>
      <c r="K6" s="111">
        <v>1</v>
      </c>
      <c r="L6" s="111"/>
      <c r="M6" s="111"/>
      <c r="N6" s="111">
        <v>5</v>
      </c>
      <c r="O6" s="111"/>
      <c r="P6" s="111"/>
      <c r="Q6" s="111"/>
      <c r="R6" s="111"/>
      <c r="S6" s="111"/>
      <c r="T6" s="111"/>
      <c r="U6" s="111">
        <v>1</v>
      </c>
      <c r="V6" s="111"/>
      <c r="W6" s="111"/>
      <c r="X6" s="111"/>
      <c r="Y6" s="111"/>
      <c r="Z6" s="111"/>
      <c r="AA6" s="111">
        <v>1</v>
      </c>
      <c r="AB6" s="111">
        <v>1</v>
      </c>
      <c r="AC6" s="111">
        <v>29</v>
      </c>
      <c r="AD6" s="113">
        <v>241</v>
      </c>
      <c r="AF6" s="111">
        <v>240</v>
      </c>
    </row>
    <row r="7" spans="1:32" ht="18" customHeight="1">
      <c r="A7" s="103" t="s">
        <v>18</v>
      </c>
      <c r="B7" s="111">
        <v>422</v>
      </c>
      <c r="C7" s="111">
        <v>5</v>
      </c>
      <c r="D7" s="111"/>
      <c r="E7" s="111">
        <v>1</v>
      </c>
      <c r="F7" s="111">
        <v>1</v>
      </c>
      <c r="G7" s="111"/>
      <c r="H7" s="111">
        <v>5</v>
      </c>
      <c r="I7" s="111">
        <v>12</v>
      </c>
      <c r="J7" s="111">
        <v>1</v>
      </c>
      <c r="K7" s="111"/>
      <c r="L7" s="111"/>
      <c r="M7" s="111"/>
      <c r="N7" s="111">
        <v>10</v>
      </c>
      <c r="O7" s="111">
        <v>1</v>
      </c>
      <c r="P7" s="111">
        <v>1</v>
      </c>
      <c r="Q7" s="111"/>
      <c r="R7" s="111"/>
      <c r="S7" s="111"/>
      <c r="T7" s="111"/>
      <c r="U7" s="111"/>
      <c r="V7" s="111"/>
      <c r="W7" s="111"/>
      <c r="X7" s="111"/>
      <c r="Y7" s="111"/>
      <c r="Z7" s="111">
        <v>59</v>
      </c>
      <c r="AA7" s="111">
        <v>1</v>
      </c>
      <c r="AB7" s="111"/>
      <c r="AC7" s="111">
        <v>30</v>
      </c>
      <c r="AD7" s="113">
        <v>549</v>
      </c>
      <c r="AF7" s="111">
        <v>554</v>
      </c>
    </row>
    <row r="8" spans="1:32" ht="18" customHeight="1">
      <c r="A8" s="103" t="s">
        <v>19</v>
      </c>
      <c r="B8" s="111">
        <v>11</v>
      </c>
      <c r="C8" s="111"/>
      <c r="D8" s="111"/>
      <c r="E8" s="111"/>
      <c r="F8" s="111">
        <v>1</v>
      </c>
      <c r="G8" s="111"/>
      <c r="H8" s="111">
        <v>1</v>
      </c>
      <c r="I8" s="111">
        <v>2</v>
      </c>
      <c r="J8" s="111">
        <v>1</v>
      </c>
      <c r="K8" s="111"/>
      <c r="L8" s="111"/>
      <c r="M8" s="111"/>
      <c r="N8" s="111"/>
      <c r="O8" s="111"/>
      <c r="P8" s="111"/>
      <c r="Q8" s="111"/>
      <c r="R8" s="111"/>
      <c r="S8" s="111">
        <v>1</v>
      </c>
      <c r="T8" s="111"/>
      <c r="U8" s="111"/>
      <c r="V8" s="111"/>
      <c r="W8" s="111"/>
      <c r="X8" s="111"/>
      <c r="Y8" s="111"/>
      <c r="Z8" s="111"/>
      <c r="AA8" s="111"/>
      <c r="AB8" s="111">
        <v>2</v>
      </c>
      <c r="AC8" s="111">
        <v>2</v>
      </c>
      <c r="AD8" s="113">
        <v>21</v>
      </c>
      <c r="AF8" s="111">
        <v>21</v>
      </c>
    </row>
    <row r="9" spans="1:32" ht="18" customHeight="1">
      <c r="A9" s="103" t="s">
        <v>20</v>
      </c>
      <c r="B9" s="111">
        <v>346</v>
      </c>
      <c r="C9" s="111">
        <v>16</v>
      </c>
      <c r="D9" s="111">
        <v>1</v>
      </c>
      <c r="E9" s="111">
        <v>1</v>
      </c>
      <c r="F9" s="111">
        <v>1</v>
      </c>
      <c r="G9" s="111">
        <v>5</v>
      </c>
      <c r="H9" s="111">
        <v>22</v>
      </c>
      <c r="I9" s="111">
        <v>52</v>
      </c>
      <c r="J9" s="111">
        <v>3</v>
      </c>
      <c r="K9" s="111">
        <v>1</v>
      </c>
      <c r="L9" s="111"/>
      <c r="M9" s="111"/>
      <c r="N9" s="111">
        <v>6</v>
      </c>
      <c r="O9" s="111">
        <v>1</v>
      </c>
      <c r="P9" s="111"/>
      <c r="Q9" s="111"/>
      <c r="R9" s="111">
        <v>3</v>
      </c>
      <c r="S9" s="111"/>
      <c r="T9" s="111"/>
      <c r="U9" s="111">
        <v>24</v>
      </c>
      <c r="V9" s="111"/>
      <c r="W9" s="111"/>
      <c r="X9" s="111">
        <v>8</v>
      </c>
      <c r="Y9" s="111">
        <v>2</v>
      </c>
      <c r="Z9" s="111">
        <v>1</v>
      </c>
      <c r="AA9" s="111">
        <v>1</v>
      </c>
      <c r="AB9" s="111"/>
      <c r="AC9" s="111">
        <v>27</v>
      </c>
      <c r="AD9" s="113">
        <v>521</v>
      </c>
      <c r="AF9" s="111">
        <v>528</v>
      </c>
    </row>
    <row r="10" spans="1:32" ht="18" customHeight="1">
      <c r="A10" s="103" t="s">
        <v>21</v>
      </c>
      <c r="B10" s="111">
        <v>2</v>
      </c>
      <c r="C10" s="111"/>
      <c r="D10" s="111"/>
      <c r="E10" s="111"/>
      <c r="F10" s="111"/>
      <c r="G10" s="111"/>
      <c r="H10" s="111">
        <v>1</v>
      </c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>
        <v>1</v>
      </c>
      <c r="Y10" s="111"/>
      <c r="Z10" s="111"/>
      <c r="AA10" s="111"/>
      <c r="AB10" s="111"/>
      <c r="AC10" s="111">
        <v>1</v>
      </c>
      <c r="AD10" s="113">
        <v>5</v>
      </c>
      <c r="AF10" s="111">
        <v>5</v>
      </c>
    </row>
    <row r="11" spans="1:32" ht="18" customHeight="1">
      <c r="A11" s="103" t="s">
        <v>22</v>
      </c>
      <c r="B11" s="111">
        <v>1</v>
      </c>
      <c r="C11" s="111"/>
      <c r="D11" s="111"/>
      <c r="E11" s="111"/>
      <c r="F11" s="111"/>
      <c r="G11" s="111">
        <v>1</v>
      </c>
      <c r="H11" s="111"/>
      <c r="I11" s="111"/>
      <c r="J11" s="111"/>
      <c r="K11" s="111"/>
      <c r="L11" s="111"/>
      <c r="M11" s="111"/>
      <c r="N11" s="111"/>
      <c r="O11" s="111">
        <v>1</v>
      </c>
      <c r="P11" s="111"/>
      <c r="Q11" s="111"/>
      <c r="R11" s="111">
        <v>1</v>
      </c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>
        <v>1</v>
      </c>
      <c r="AD11" s="113">
        <v>5</v>
      </c>
      <c r="AF11" s="111">
        <v>6</v>
      </c>
    </row>
    <row r="12" spans="1:32" ht="18" customHeight="1">
      <c r="A12" s="103" t="s">
        <v>23</v>
      </c>
      <c r="B12" s="111">
        <v>82</v>
      </c>
      <c r="C12" s="111"/>
      <c r="D12" s="111"/>
      <c r="E12" s="111"/>
      <c r="F12" s="111"/>
      <c r="G12" s="111">
        <v>3</v>
      </c>
      <c r="H12" s="111">
        <v>7</v>
      </c>
      <c r="I12" s="111">
        <v>13</v>
      </c>
      <c r="J12" s="111">
        <v>2</v>
      </c>
      <c r="K12" s="111"/>
      <c r="L12" s="111">
        <v>1</v>
      </c>
      <c r="M12" s="111"/>
      <c r="N12" s="111">
        <v>1</v>
      </c>
      <c r="O12" s="111">
        <v>7</v>
      </c>
      <c r="P12" s="111">
        <v>1</v>
      </c>
      <c r="Q12" s="111">
        <v>1</v>
      </c>
      <c r="R12" s="111">
        <v>1</v>
      </c>
      <c r="S12" s="111">
        <v>2</v>
      </c>
      <c r="T12" s="111">
        <v>1</v>
      </c>
      <c r="U12" s="111">
        <v>1</v>
      </c>
      <c r="V12" s="111"/>
      <c r="W12" s="111"/>
      <c r="X12" s="111">
        <v>1</v>
      </c>
      <c r="Y12" s="111">
        <v>2</v>
      </c>
      <c r="Z12" s="111"/>
      <c r="AA12" s="111"/>
      <c r="AB12" s="111">
        <v>1</v>
      </c>
      <c r="AC12" s="111">
        <v>26</v>
      </c>
      <c r="AD12" s="113">
        <v>153</v>
      </c>
      <c r="AF12" s="111">
        <v>155</v>
      </c>
    </row>
    <row r="13" spans="1:32" ht="18" customHeight="1">
      <c r="A13" s="103" t="s">
        <v>24</v>
      </c>
      <c r="B13" s="111">
        <v>25</v>
      </c>
      <c r="C13" s="111"/>
      <c r="D13" s="111"/>
      <c r="E13" s="111"/>
      <c r="F13" s="111"/>
      <c r="G13" s="111"/>
      <c r="H13" s="111">
        <v>1</v>
      </c>
      <c r="I13" s="111">
        <v>5</v>
      </c>
      <c r="J13" s="111"/>
      <c r="K13" s="111"/>
      <c r="L13" s="111">
        <v>1</v>
      </c>
      <c r="M13" s="111"/>
      <c r="N13" s="111">
        <v>1</v>
      </c>
      <c r="O13" s="111"/>
      <c r="P13" s="111">
        <v>1</v>
      </c>
      <c r="Q13" s="111">
        <v>1</v>
      </c>
      <c r="R13" s="111"/>
      <c r="S13" s="111"/>
      <c r="T13" s="111"/>
      <c r="U13" s="111">
        <v>3</v>
      </c>
      <c r="V13" s="111"/>
      <c r="W13" s="111"/>
      <c r="X13" s="111">
        <v>1</v>
      </c>
      <c r="Y13" s="111"/>
      <c r="Z13" s="111"/>
      <c r="AA13" s="111"/>
      <c r="AB13" s="111"/>
      <c r="AC13" s="111">
        <v>4</v>
      </c>
      <c r="AD13" s="113">
        <v>43</v>
      </c>
      <c r="AF13" s="111">
        <v>43</v>
      </c>
    </row>
    <row r="14" spans="1:32" ht="18" customHeight="1">
      <c r="A14" s="103" t="s">
        <v>25</v>
      </c>
      <c r="B14" s="111">
        <v>933</v>
      </c>
      <c r="C14" s="111">
        <v>11</v>
      </c>
      <c r="D14" s="111">
        <v>3</v>
      </c>
      <c r="E14" s="111">
        <v>16</v>
      </c>
      <c r="F14" s="111">
        <v>15</v>
      </c>
      <c r="G14" s="111">
        <v>34</v>
      </c>
      <c r="H14" s="111">
        <v>46</v>
      </c>
      <c r="I14" s="111">
        <v>164</v>
      </c>
      <c r="J14" s="111">
        <v>1</v>
      </c>
      <c r="K14" s="111"/>
      <c r="L14" s="111"/>
      <c r="M14" s="111">
        <v>1</v>
      </c>
      <c r="N14" s="111">
        <v>30</v>
      </c>
      <c r="O14" s="111">
        <v>58</v>
      </c>
      <c r="P14" s="111">
        <v>3</v>
      </c>
      <c r="Q14" s="111">
        <v>2</v>
      </c>
      <c r="R14" s="111">
        <v>1</v>
      </c>
      <c r="S14" s="111">
        <v>6</v>
      </c>
      <c r="T14" s="111">
        <v>1</v>
      </c>
      <c r="U14" s="111">
        <v>13</v>
      </c>
      <c r="V14" s="111"/>
      <c r="W14" s="111">
        <v>3</v>
      </c>
      <c r="X14" s="111">
        <v>51</v>
      </c>
      <c r="Y14" s="111">
        <v>13</v>
      </c>
      <c r="Z14" s="111">
        <v>10</v>
      </c>
      <c r="AA14" s="111">
        <v>8</v>
      </c>
      <c r="AB14" s="111">
        <v>1</v>
      </c>
      <c r="AC14" s="111">
        <v>238</v>
      </c>
      <c r="AD14" s="113">
        <v>1662</v>
      </c>
      <c r="AF14" s="111">
        <v>1732</v>
      </c>
    </row>
    <row r="15" spans="1:32" ht="18" customHeight="1">
      <c r="A15" s="103" t="s">
        <v>26</v>
      </c>
      <c r="B15" s="111">
        <v>194</v>
      </c>
      <c r="C15" s="111"/>
      <c r="D15" s="111">
        <v>3</v>
      </c>
      <c r="E15" s="111">
        <v>2</v>
      </c>
      <c r="F15" s="111">
        <v>1</v>
      </c>
      <c r="G15" s="111">
        <v>2</v>
      </c>
      <c r="H15" s="111">
        <v>53</v>
      </c>
      <c r="I15" s="111">
        <v>64</v>
      </c>
      <c r="J15" s="111"/>
      <c r="K15" s="111"/>
      <c r="L15" s="111"/>
      <c r="M15" s="111"/>
      <c r="N15" s="111">
        <v>3</v>
      </c>
      <c r="O15" s="111">
        <v>10</v>
      </c>
      <c r="P15" s="111"/>
      <c r="Q15" s="111"/>
      <c r="R15" s="111"/>
      <c r="S15" s="111"/>
      <c r="T15" s="111"/>
      <c r="U15" s="111"/>
      <c r="V15" s="111"/>
      <c r="W15" s="111"/>
      <c r="X15" s="111">
        <v>3</v>
      </c>
      <c r="Y15" s="111">
        <v>2</v>
      </c>
      <c r="Z15" s="111"/>
      <c r="AA15" s="111"/>
      <c r="AB15" s="111"/>
      <c r="AC15" s="111">
        <v>47</v>
      </c>
      <c r="AD15" s="113">
        <v>384</v>
      </c>
      <c r="AF15" s="111">
        <v>381</v>
      </c>
    </row>
    <row r="16" spans="1:32" ht="18" customHeight="1">
      <c r="A16" s="103" t="s">
        <v>27</v>
      </c>
      <c r="B16" s="111">
        <v>153</v>
      </c>
      <c r="C16" s="111"/>
      <c r="D16" s="111"/>
      <c r="E16" s="111">
        <v>1</v>
      </c>
      <c r="F16" s="111"/>
      <c r="G16" s="111"/>
      <c r="H16" s="111">
        <v>8</v>
      </c>
      <c r="I16" s="111">
        <v>18</v>
      </c>
      <c r="J16" s="111"/>
      <c r="K16" s="111"/>
      <c r="L16" s="111"/>
      <c r="M16" s="111"/>
      <c r="N16" s="111">
        <v>3</v>
      </c>
      <c r="O16" s="111">
        <v>3</v>
      </c>
      <c r="P16" s="111"/>
      <c r="Q16" s="111"/>
      <c r="R16" s="111"/>
      <c r="S16" s="111"/>
      <c r="T16" s="111"/>
      <c r="U16" s="111">
        <v>2</v>
      </c>
      <c r="V16" s="111"/>
      <c r="W16" s="111"/>
      <c r="X16" s="111">
        <v>6</v>
      </c>
      <c r="Y16" s="111"/>
      <c r="Z16" s="111">
        <v>2</v>
      </c>
      <c r="AA16" s="111">
        <v>1</v>
      </c>
      <c r="AB16" s="111"/>
      <c r="AC16" s="111">
        <v>39</v>
      </c>
      <c r="AD16" s="113">
        <v>236</v>
      </c>
      <c r="AF16" s="111">
        <v>238</v>
      </c>
    </row>
    <row r="17" spans="1:32" ht="18" customHeight="1">
      <c r="A17" s="103" t="s">
        <v>28</v>
      </c>
      <c r="B17" s="111">
        <v>91</v>
      </c>
      <c r="C17" s="111"/>
      <c r="D17" s="111"/>
      <c r="E17" s="111"/>
      <c r="F17" s="111"/>
      <c r="G17" s="111">
        <v>1</v>
      </c>
      <c r="H17" s="111">
        <v>10</v>
      </c>
      <c r="I17" s="111">
        <v>3</v>
      </c>
      <c r="J17" s="111"/>
      <c r="K17" s="111"/>
      <c r="L17" s="111"/>
      <c r="M17" s="111"/>
      <c r="N17" s="111">
        <v>2</v>
      </c>
      <c r="O17" s="111"/>
      <c r="P17" s="111"/>
      <c r="Q17" s="111"/>
      <c r="R17" s="111">
        <v>1</v>
      </c>
      <c r="S17" s="111"/>
      <c r="T17" s="111"/>
      <c r="U17" s="111">
        <v>1</v>
      </c>
      <c r="V17" s="111"/>
      <c r="W17" s="111"/>
      <c r="X17" s="111"/>
      <c r="Y17" s="111"/>
      <c r="Z17" s="111">
        <v>1</v>
      </c>
      <c r="AA17" s="111"/>
      <c r="AB17" s="111"/>
      <c r="AC17" s="111">
        <v>34</v>
      </c>
      <c r="AD17" s="113">
        <v>144</v>
      </c>
      <c r="AF17" s="111">
        <v>137</v>
      </c>
    </row>
    <row r="18" spans="1:32" ht="18" customHeight="1">
      <c r="A18" s="103" t="s">
        <v>29</v>
      </c>
      <c r="B18" s="111">
        <v>71</v>
      </c>
      <c r="C18" s="111"/>
      <c r="D18" s="111"/>
      <c r="E18" s="111"/>
      <c r="F18" s="111"/>
      <c r="G18" s="111"/>
      <c r="H18" s="111">
        <v>5</v>
      </c>
      <c r="I18" s="111">
        <v>6</v>
      </c>
      <c r="J18" s="111"/>
      <c r="K18" s="111"/>
      <c r="L18" s="111"/>
      <c r="M18" s="111"/>
      <c r="N18" s="111">
        <v>2</v>
      </c>
      <c r="O18" s="111"/>
      <c r="P18" s="111"/>
      <c r="Q18" s="111"/>
      <c r="R18" s="111">
        <v>1</v>
      </c>
      <c r="S18" s="111">
        <v>1</v>
      </c>
      <c r="T18" s="111"/>
      <c r="U18" s="111"/>
      <c r="V18" s="111"/>
      <c r="W18" s="111"/>
      <c r="X18" s="111"/>
      <c r="Y18" s="111"/>
      <c r="Z18" s="111"/>
      <c r="AA18" s="111">
        <v>1</v>
      </c>
      <c r="AB18" s="111"/>
      <c r="AC18" s="111">
        <v>4</v>
      </c>
      <c r="AD18" s="113">
        <v>91</v>
      </c>
      <c r="AF18" s="111">
        <v>89</v>
      </c>
    </row>
    <row r="19" spans="1:32" ht="18" customHeight="1">
      <c r="A19" s="103" t="s">
        <v>30</v>
      </c>
      <c r="B19" s="111">
        <v>2045</v>
      </c>
      <c r="C19" s="111">
        <v>6</v>
      </c>
      <c r="D19" s="111">
        <v>2</v>
      </c>
      <c r="E19" s="111">
        <v>16</v>
      </c>
      <c r="F19" s="111">
        <v>20</v>
      </c>
      <c r="G19" s="111">
        <v>13</v>
      </c>
      <c r="H19" s="111">
        <v>56</v>
      </c>
      <c r="I19" s="111">
        <v>192</v>
      </c>
      <c r="J19" s="111">
        <v>18</v>
      </c>
      <c r="K19" s="111">
        <v>1</v>
      </c>
      <c r="L19" s="111">
        <v>4</v>
      </c>
      <c r="M19" s="111">
        <v>3</v>
      </c>
      <c r="N19" s="111">
        <v>67</v>
      </c>
      <c r="O19" s="111">
        <v>39</v>
      </c>
      <c r="P19" s="111">
        <v>16</v>
      </c>
      <c r="Q19" s="111">
        <v>28</v>
      </c>
      <c r="R19" s="111">
        <v>26</v>
      </c>
      <c r="S19" s="111">
        <v>6</v>
      </c>
      <c r="T19" s="111">
        <v>15</v>
      </c>
      <c r="U19" s="111">
        <v>176</v>
      </c>
      <c r="V19" s="111">
        <v>1</v>
      </c>
      <c r="W19" s="111">
        <v>10</v>
      </c>
      <c r="X19" s="111">
        <v>37</v>
      </c>
      <c r="Y19" s="111">
        <v>15</v>
      </c>
      <c r="Z19" s="111">
        <v>8</v>
      </c>
      <c r="AA19" s="111">
        <v>3</v>
      </c>
      <c r="AB19" s="111">
        <v>6</v>
      </c>
      <c r="AC19" s="111">
        <v>320</v>
      </c>
      <c r="AD19" s="113">
        <v>3149</v>
      </c>
      <c r="AF19" s="111">
        <v>3217</v>
      </c>
    </row>
    <row r="20" spans="1:32" ht="18" customHeight="1">
      <c r="A20" s="103" t="s">
        <v>31</v>
      </c>
      <c r="B20" s="111">
        <v>395</v>
      </c>
      <c r="C20" s="111">
        <v>3</v>
      </c>
      <c r="D20" s="111">
        <v>2</v>
      </c>
      <c r="E20" s="111">
        <v>1</v>
      </c>
      <c r="F20" s="111"/>
      <c r="G20" s="111">
        <v>1</v>
      </c>
      <c r="H20" s="111">
        <v>35</v>
      </c>
      <c r="I20" s="111">
        <v>79</v>
      </c>
      <c r="J20" s="111">
        <v>1</v>
      </c>
      <c r="K20" s="111">
        <v>1</v>
      </c>
      <c r="L20" s="111"/>
      <c r="M20" s="111"/>
      <c r="N20" s="111">
        <v>3</v>
      </c>
      <c r="O20" s="111">
        <v>11</v>
      </c>
      <c r="P20" s="111">
        <v>1</v>
      </c>
      <c r="Q20" s="111"/>
      <c r="R20" s="111">
        <v>1</v>
      </c>
      <c r="S20" s="111">
        <v>1</v>
      </c>
      <c r="T20" s="111"/>
      <c r="U20" s="111">
        <v>18</v>
      </c>
      <c r="V20" s="111"/>
      <c r="W20" s="111">
        <v>2</v>
      </c>
      <c r="X20" s="111">
        <v>3</v>
      </c>
      <c r="Y20" s="111">
        <v>1</v>
      </c>
      <c r="Z20" s="111">
        <v>2</v>
      </c>
      <c r="AA20" s="111"/>
      <c r="AB20" s="111"/>
      <c r="AC20" s="111">
        <v>93</v>
      </c>
      <c r="AD20" s="113">
        <v>654</v>
      </c>
      <c r="AF20" s="111">
        <v>674</v>
      </c>
    </row>
    <row r="21" spans="1:32" ht="18" customHeight="1">
      <c r="A21" s="103" t="s">
        <v>33</v>
      </c>
      <c r="B21" s="111">
        <v>570</v>
      </c>
      <c r="C21" s="111">
        <v>8</v>
      </c>
      <c r="D21" s="111"/>
      <c r="E21" s="111">
        <v>7</v>
      </c>
      <c r="F21" s="111">
        <v>3</v>
      </c>
      <c r="G21" s="111">
        <v>2</v>
      </c>
      <c r="H21" s="111">
        <v>37</v>
      </c>
      <c r="I21" s="111">
        <v>27</v>
      </c>
      <c r="J21" s="111">
        <v>3</v>
      </c>
      <c r="K21" s="111"/>
      <c r="L21" s="111"/>
      <c r="M21" s="111"/>
      <c r="N21" s="111">
        <v>15</v>
      </c>
      <c r="O21" s="111">
        <v>13</v>
      </c>
      <c r="P21" s="111"/>
      <c r="Q21" s="111">
        <v>1</v>
      </c>
      <c r="R21" s="111"/>
      <c r="S21" s="111">
        <v>2</v>
      </c>
      <c r="T21" s="111">
        <v>2</v>
      </c>
      <c r="U21" s="111">
        <v>14</v>
      </c>
      <c r="V21" s="111">
        <v>9</v>
      </c>
      <c r="W21" s="111">
        <v>4</v>
      </c>
      <c r="X21" s="111">
        <v>9</v>
      </c>
      <c r="Y21" s="111">
        <v>1</v>
      </c>
      <c r="Z21" s="111">
        <v>7</v>
      </c>
      <c r="AA21" s="111">
        <v>4</v>
      </c>
      <c r="AB21" s="111"/>
      <c r="AC21" s="111">
        <v>48</v>
      </c>
      <c r="AD21" s="113">
        <v>786</v>
      </c>
      <c r="AF21" s="111">
        <v>792</v>
      </c>
    </row>
    <row r="22" spans="1:32" ht="18" customHeight="1">
      <c r="A22" s="103" t="s">
        <v>34</v>
      </c>
      <c r="B22" s="111">
        <v>1479</v>
      </c>
      <c r="C22" s="111">
        <v>28</v>
      </c>
      <c r="D22" s="111">
        <v>12</v>
      </c>
      <c r="E22" s="111">
        <v>24</v>
      </c>
      <c r="F22" s="111">
        <v>22</v>
      </c>
      <c r="G22" s="111">
        <v>6</v>
      </c>
      <c r="H22" s="111">
        <v>74</v>
      </c>
      <c r="I22" s="111">
        <v>166</v>
      </c>
      <c r="J22" s="111">
        <v>7</v>
      </c>
      <c r="K22" s="111">
        <v>2</v>
      </c>
      <c r="L22" s="111">
        <v>4</v>
      </c>
      <c r="M22" s="111"/>
      <c r="N22" s="111">
        <v>42</v>
      </c>
      <c r="O22" s="111">
        <v>80</v>
      </c>
      <c r="P22" s="111">
        <v>7</v>
      </c>
      <c r="Q22" s="111">
        <v>5</v>
      </c>
      <c r="R22" s="111">
        <v>3</v>
      </c>
      <c r="S22" s="111">
        <v>4</v>
      </c>
      <c r="T22" s="111">
        <v>6</v>
      </c>
      <c r="U22" s="111">
        <v>24</v>
      </c>
      <c r="V22" s="111"/>
      <c r="W22" s="111">
        <v>2</v>
      </c>
      <c r="X22" s="111">
        <v>53</v>
      </c>
      <c r="Y22" s="111">
        <v>11</v>
      </c>
      <c r="Z22" s="111">
        <v>1</v>
      </c>
      <c r="AA22" s="111">
        <v>8</v>
      </c>
      <c r="AB22" s="111">
        <v>4</v>
      </c>
      <c r="AC22" s="111">
        <v>219</v>
      </c>
      <c r="AD22" s="113">
        <v>2293</v>
      </c>
      <c r="AF22" s="111">
        <v>2304</v>
      </c>
    </row>
    <row r="23" spans="1:32" ht="18" customHeight="1">
      <c r="A23" s="103" t="s">
        <v>35</v>
      </c>
      <c r="B23" s="111">
        <v>27</v>
      </c>
      <c r="C23" s="111"/>
      <c r="D23" s="111"/>
      <c r="E23" s="111"/>
      <c r="F23" s="111"/>
      <c r="G23" s="111"/>
      <c r="H23" s="111">
        <v>1</v>
      </c>
      <c r="I23" s="111">
        <v>1</v>
      </c>
      <c r="J23" s="111"/>
      <c r="K23" s="111"/>
      <c r="L23" s="111"/>
      <c r="M23" s="111"/>
      <c r="N23" s="111">
        <v>1</v>
      </c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>
        <v>2</v>
      </c>
      <c r="AD23" s="113">
        <v>32</v>
      </c>
      <c r="AF23" s="111">
        <v>33</v>
      </c>
    </row>
    <row r="24" spans="1:32" ht="18" customHeight="1">
      <c r="A24" s="103" t="s">
        <v>36</v>
      </c>
      <c r="B24" s="111">
        <v>23</v>
      </c>
      <c r="C24" s="111"/>
      <c r="D24" s="111"/>
      <c r="E24" s="111">
        <v>1</v>
      </c>
      <c r="F24" s="111"/>
      <c r="G24" s="111"/>
      <c r="H24" s="111">
        <v>1</v>
      </c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>
        <v>2</v>
      </c>
      <c r="AD24" s="113">
        <v>27</v>
      </c>
      <c r="AF24" s="111">
        <v>23</v>
      </c>
    </row>
    <row r="25" spans="1:32" ht="18" customHeight="1">
      <c r="A25" s="103" t="s">
        <v>37</v>
      </c>
      <c r="B25" s="111">
        <v>23</v>
      </c>
      <c r="C25" s="111"/>
      <c r="D25" s="111"/>
      <c r="E25" s="111"/>
      <c r="F25" s="111"/>
      <c r="G25" s="111"/>
      <c r="H25" s="111"/>
      <c r="I25" s="111">
        <v>1</v>
      </c>
      <c r="J25" s="111"/>
      <c r="K25" s="111"/>
      <c r="L25" s="111"/>
      <c r="M25" s="111"/>
      <c r="N25" s="111">
        <v>1</v>
      </c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>
        <v>4</v>
      </c>
      <c r="AD25" s="113">
        <v>29</v>
      </c>
      <c r="AF25" s="111">
        <v>32</v>
      </c>
    </row>
    <row r="26" spans="1:32" ht="18" customHeight="1">
      <c r="A26" s="103" t="s">
        <v>38</v>
      </c>
      <c r="B26" s="111">
        <v>52</v>
      </c>
      <c r="C26" s="111">
        <v>1</v>
      </c>
      <c r="D26" s="111"/>
      <c r="E26" s="111"/>
      <c r="F26" s="111"/>
      <c r="G26" s="111"/>
      <c r="H26" s="111"/>
      <c r="I26" s="111">
        <v>1</v>
      </c>
      <c r="J26" s="111"/>
      <c r="K26" s="111"/>
      <c r="L26" s="111"/>
      <c r="M26" s="111"/>
      <c r="N26" s="111">
        <v>3</v>
      </c>
      <c r="O26" s="111">
        <v>1</v>
      </c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>
        <v>2</v>
      </c>
      <c r="AD26" s="113">
        <v>60</v>
      </c>
      <c r="AF26" s="111">
        <v>59</v>
      </c>
    </row>
    <row r="27" spans="1:32" ht="18" customHeight="1">
      <c r="A27" s="103" t="s">
        <v>39</v>
      </c>
      <c r="B27" s="111">
        <v>319</v>
      </c>
      <c r="C27" s="111"/>
      <c r="D27" s="111"/>
      <c r="E27" s="111">
        <v>1</v>
      </c>
      <c r="F27" s="111"/>
      <c r="G27" s="111"/>
      <c r="H27" s="111">
        <v>2</v>
      </c>
      <c r="I27" s="111">
        <v>61</v>
      </c>
      <c r="J27" s="111">
        <v>1</v>
      </c>
      <c r="K27" s="111"/>
      <c r="L27" s="111"/>
      <c r="M27" s="111"/>
      <c r="N27" s="111">
        <v>6</v>
      </c>
      <c r="O27" s="111">
        <v>6</v>
      </c>
      <c r="P27" s="111"/>
      <c r="Q27" s="111"/>
      <c r="R27" s="111"/>
      <c r="S27" s="111"/>
      <c r="T27" s="111"/>
      <c r="U27" s="111">
        <v>1</v>
      </c>
      <c r="V27" s="111"/>
      <c r="W27" s="111"/>
      <c r="X27" s="111">
        <v>7</v>
      </c>
      <c r="Y27" s="111"/>
      <c r="Z27" s="111">
        <v>5</v>
      </c>
      <c r="AA27" s="111"/>
      <c r="AB27" s="111"/>
      <c r="AC27" s="111">
        <v>46</v>
      </c>
      <c r="AD27" s="113">
        <v>455</v>
      </c>
      <c r="AF27" s="111">
        <v>452</v>
      </c>
    </row>
    <row r="28" spans="1:32" ht="18" customHeight="1">
      <c r="A28" s="103" t="s">
        <v>40</v>
      </c>
      <c r="B28" s="111">
        <v>25</v>
      </c>
      <c r="C28" s="111">
        <v>1</v>
      </c>
      <c r="D28" s="111"/>
      <c r="E28" s="111"/>
      <c r="F28" s="111"/>
      <c r="G28" s="111">
        <v>1</v>
      </c>
      <c r="H28" s="111">
        <v>1</v>
      </c>
      <c r="I28" s="111">
        <v>8</v>
      </c>
      <c r="J28" s="111"/>
      <c r="K28" s="111"/>
      <c r="L28" s="111"/>
      <c r="M28" s="111"/>
      <c r="N28" s="111">
        <v>1</v>
      </c>
      <c r="O28" s="111"/>
      <c r="P28" s="111"/>
      <c r="Q28" s="111"/>
      <c r="R28" s="111"/>
      <c r="S28" s="111"/>
      <c r="T28" s="111"/>
      <c r="U28" s="111">
        <v>5</v>
      </c>
      <c r="V28" s="111"/>
      <c r="W28" s="111"/>
      <c r="X28" s="111"/>
      <c r="Y28" s="111"/>
      <c r="Z28" s="111"/>
      <c r="AA28" s="111"/>
      <c r="AB28" s="111"/>
      <c r="AC28" s="111">
        <v>33</v>
      </c>
      <c r="AD28" s="113">
        <v>75</v>
      </c>
      <c r="AF28" s="111">
        <v>71</v>
      </c>
    </row>
    <row r="29" spans="1:32" ht="18" customHeight="1">
      <c r="A29" s="103" t="s">
        <v>41</v>
      </c>
      <c r="B29" s="111">
        <v>97</v>
      </c>
      <c r="C29" s="111"/>
      <c r="D29" s="111"/>
      <c r="E29" s="111">
        <v>2</v>
      </c>
      <c r="F29" s="111">
        <v>1</v>
      </c>
      <c r="G29" s="111"/>
      <c r="H29" s="111">
        <v>15</v>
      </c>
      <c r="I29" s="111">
        <v>81</v>
      </c>
      <c r="J29" s="111"/>
      <c r="K29" s="111"/>
      <c r="L29" s="111"/>
      <c r="M29" s="111"/>
      <c r="N29" s="111">
        <v>2</v>
      </c>
      <c r="O29" s="111">
        <v>22</v>
      </c>
      <c r="P29" s="111">
        <v>2</v>
      </c>
      <c r="Q29" s="111"/>
      <c r="R29" s="111">
        <v>5</v>
      </c>
      <c r="S29" s="111"/>
      <c r="T29" s="111"/>
      <c r="U29" s="111">
        <v>13</v>
      </c>
      <c r="V29" s="111"/>
      <c r="W29" s="111"/>
      <c r="X29" s="111">
        <v>14</v>
      </c>
      <c r="Y29" s="111"/>
      <c r="Z29" s="111"/>
      <c r="AA29" s="111"/>
      <c r="AB29" s="111">
        <v>2</v>
      </c>
      <c r="AC29" s="111">
        <v>34</v>
      </c>
      <c r="AD29" s="113">
        <v>290</v>
      </c>
      <c r="AF29" s="111">
        <v>290</v>
      </c>
    </row>
    <row r="30" spans="1:32" ht="18" customHeight="1">
      <c r="A30" s="103" t="s">
        <v>42</v>
      </c>
      <c r="B30" s="111">
        <v>596</v>
      </c>
      <c r="C30" s="111">
        <v>1</v>
      </c>
      <c r="D30" s="111">
        <v>2</v>
      </c>
      <c r="E30" s="111">
        <v>12</v>
      </c>
      <c r="F30" s="111">
        <v>2</v>
      </c>
      <c r="G30" s="111">
        <v>4</v>
      </c>
      <c r="H30" s="111">
        <v>55</v>
      </c>
      <c r="I30" s="111">
        <v>77</v>
      </c>
      <c r="J30" s="111">
        <v>2</v>
      </c>
      <c r="K30" s="111"/>
      <c r="L30" s="111"/>
      <c r="M30" s="111"/>
      <c r="N30" s="111">
        <v>10</v>
      </c>
      <c r="O30" s="111">
        <v>9</v>
      </c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>
        <v>4</v>
      </c>
      <c r="AA30" s="111">
        <v>3</v>
      </c>
      <c r="AB30" s="111"/>
      <c r="AC30" s="111">
        <v>122</v>
      </c>
      <c r="AD30" s="113">
        <v>899</v>
      </c>
      <c r="AF30" s="111">
        <v>904</v>
      </c>
    </row>
    <row r="31" spans="1:32" ht="18" customHeight="1">
      <c r="A31" s="103" t="s">
        <v>43</v>
      </c>
      <c r="B31" s="111">
        <v>7</v>
      </c>
      <c r="C31" s="111"/>
      <c r="D31" s="111"/>
      <c r="E31" s="111"/>
      <c r="F31" s="111"/>
      <c r="G31" s="111"/>
      <c r="H31" s="111"/>
      <c r="I31" s="111">
        <v>1</v>
      </c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>
        <v>1</v>
      </c>
      <c r="U31" s="111">
        <v>1</v>
      </c>
      <c r="V31" s="111"/>
      <c r="W31" s="111"/>
      <c r="X31" s="111">
        <v>1</v>
      </c>
      <c r="Y31" s="111">
        <v>1</v>
      </c>
      <c r="Z31" s="111"/>
      <c r="AA31" s="111"/>
      <c r="AB31" s="111"/>
      <c r="AC31" s="111">
        <v>3</v>
      </c>
      <c r="AD31" s="113">
        <v>15</v>
      </c>
      <c r="AF31" s="111">
        <v>15</v>
      </c>
    </row>
    <row r="32" spans="1:32" ht="18" customHeight="1">
      <c r="A32" s="103" t="s">
        <v>44</v>
      </c>
      <c r="B32" s="111">
        <v>1309</v>
      </c>
      <c r="C32" s="111">
        <v>12</v>
      </c>
      <c r="D32" s="111">
        <v>16</v>
      </c>
      <c r="E32" s="111">
        <v>39</v>
      </c>
      <c r="F32" s="111"/>
      <c r="G32" s="111">
        <v>8</v>
      </c>
      <c r="H32" s="111">
        <v>123</v>
      </c>
      <c r="I32" s="111">
        <v>309</v>
      </c>
      <c r="J32" s="111">
        <v>4</v>
      </c>
      <c r="K32" s="111"/>
      <c r="L32" s="111">
        <v>1</v>
      </c>
      <c r="M32" s="111"/>
      <c r="N32" s="111">
        <v>8</v>
      </c>
      <c r="O32" s="111">
        <v>44</v>
      </c>
      <c r="P32" s="111">
        <v>18</v>
      </c>
      <c r="Q32" s="111">
        <v>4</v>
      </c>
      <c r="R32" s="111">
        <v>13</v>
      </c>
      <c r="S32" s="111">
        <v>3</v>
      </c>
      <c r="T32" s="111">
        <v>14</v>
      </c>
      <c r="U32" s="111">
        <v>98</v>
      </c>
      <c r="V32" s="111">
        <v>2</v>
      </c>
      <c r="W32" s="111">
        <v>15</v>
      </c>
      <c r="X32" s="111">
        <v>19</v>
      </c>
      <c r="Y32" s="111">
        <v>17</v>
      </c>
      <c r="Z32" s="111">
        <v>2</v>
      </c>
      <c r="AA32" s="111">
        <v>5</v>
      </c>
      <c r="AB32" s="111">
        <v>8</v>
      </c>
      <c r="AC32" s="111">
        <v>152</v>
      </c>
      <c r="AD32" s="113">
        <v>2243</v>
      </c>
      <c r="AF32" s="111">
        <v>2265</v>
      </c>
    </row>
    <row r="33" spans="1:32" ht="18" customHeight="1">
      <c r="A33" s="103" t="s">
        <v>45</v>
      </c>
      <c r="B33" s="111">
        <v>20</v>
      </c>
      <c r="C33" s="111"/>
      <c r="D33" s="111"/>
      <c r="E33" s="111"/>
      <c r="F33" s="111"/>
      <c r="G33" s="111"/>
      <c r="H33" s="111">
        <v>1</v>
      </c>
      <c r="I33" s="111">
        <v>5</v>
      </c>
      <c r="J33" s="111"/>
      <c r="K33" s="111"/>
      <c r="L33" s="111"/>
      <c r="M33" s="111"/>
      <c r="N33" s="111">
        <v>2</v>
      </c>
      <c r="O33" s="111">
        <v>1</v>
      </c>
      <c r="P33" s="111">
        <v>2</v>
      </c>
      <c r="Q33" s="111"/>
      <c r="R33" s="111"/>
      <c r="S33" s="111"/>
      <c r="T33" s="111"/>
      <c r="U33" s="111">
        <v>2</v>
      </c>
      <c r="V33" s="111"/>
      <c r="W33" s="111">
        <v>1</v>
      </c>
      <c r="X33" s="111">
        <v>1</v>
      </c>
      <c r="Y33" s="111"/>
      <c r="Z33" s="111"/>
      <c r="AA33" s="111"/>
      <c r="AB33" s="111">
        <v>1</v>
      </c>
      <c r="AC33" s="111">
        <v>5</v>
      </c>
      <c r="AD33" s="113">
        <v>41</v>
      </c>
      <c r="AF33" s="111">
        <v>44</v>
      </c>
    </row>
    <row r="34" spans="1:32" ht="18" customHeight="1">
      <c r="A34" s="103" t="s">
        <v>46</v>
      </c>
      <c r="B34" s="111">
        <v>1006</v>
      </c>
      <c r="C34" s="111">
        <v>3</v>
      </c>
      <c r="D34" s="111"/>
      <c r="E34" s="111">
        <v>17</v>
      </c>
      <c r="F34" s="111">
        <v>1</v>
      </c>
      <c r="G34" s="111">
        <v>2</v>
      </c>
      <c r="H34" s="111">
        <v>12</v>
      </c>
      <c r="I34" s="111">
        <v>14</v>
      </c>
      <c r="J34" s="111">
        <v>2</v>
      </c>
      <c r="K34" s="111"/>
      <c r="L34" s="111"/>
      <c r="M34" s="111"/>
      <c r="N34" s="111">
        <v>22</v>
      </c>
      <c r="O34" s="111">
        <v>6</v>
      </c>
      <c r="P34" s="111">
        <v>1</v>
      </c>
      <c r="Q34" s="111"/>
      <c r="R34" s="111"/>
      <c r="S34" s="111"/>
      <c r="T34" s="111">
        <v>1</v>
      </c>
      <c r="U34" s="111">
        <v>2</v>
      </c>
      <c r="V34" s="111">
        <v>10</v>
      </c>
      <c r="W34" s="111"/>
      <c r="X34" s="111"/>
      <c r="Y34" s="111"/>
      <c r="Z34" s="111">
        <v>35</v>
      </c>
      <c r="AA34" s="111">
        <v>2</v>
      </c>
      <c r="AB34" s="111"/>
      <c r="AC34" s="111">
        <v>77</v>
      </c>
      <c r="AD34" s="113">
        <v>1213</v>
      </c>
      <c r="AF34" s="111">
        <v>1217</v>
      </c>
    </row>
    <row r="35" spans="1:32" ht="18" customHeight="1">
      <c r="A35" s="103" t="s">
        <v>47</v>
      </c>
      <c r="B35" s="111">
        <v>135</v>
      </c>
      <c r="C35" s="111">
        <v>1</v>
      </c>
      <c r="D35" s="111"/>
      <c r="E35" s="111"/>
      <c r="F35" s="111"/>
      <c r="G35" s="111"/>
      <c r="H35" s="111">
        <v>3</v>
      </c>
      <c r="I35" s="111">
        <v>19</v>
      </c>
      <c r="J35" s="111"/>
      <c r="K35" s="111">
        <v>1</v>
      </c>
      <c r="L35" s="111">
        <v>1</v>
      </c>
      <c r="M35" s="111"/>
      <c r="N35" s="111">
        <v>1</v>
      </c>
      <c r="O35" s="111">
        <v>4</v>
      </c>
      <c r="P35" s="111"/>
      <c r="Q35" s="111"/>
      <c r="R35" s="111"/>
      <c r="S35" s="111"/>
      <c r="T35" s="111"/>
      <c r="U35" s="111">
        <v>1</v>
      </c>
      <c r="V35" s="111"/>
      <c r="W35" s="111"/>
      <c r="X35" s="111">
        <v>6</v>
      </c>
      <c r="Y35" s="111"/>
      <c r="Z35" s="111"/>
      <c r="AA35" s="111">
        <v>1</v>
      </c>
      <c r="AB35" s="111">
        <v>1</v>
      </c>
      <c r="AC35" s="111">
        <v>15</v>
      </c>
      <c r="AD35" s="113">
        <v>189</v>
      </c>
      <c r="AF35" s="111">
        <v>192</v>
      </c>
    </row>
    <row r="36" spans="1:32" ht="18" customHeight="1">
      <c r="A36" s="103" t="s">
        <v>48</v>
      </c>
      <c r="B36" s="111">
        <v>555</v>
      </c>
      <c r="C36" s="111">
        <v>1</v>
      </c>
      <c r="D36" s="111"/>
      <c r="E36" s="111">
        <v>10</v>
      </c>
      <c r="F36" s="111">
        <v>1</v>
      </c>
      <c r="G36" s="111">
        <v>10</v>
      </c>
      <c r="H36" s="111">
        <v>58</v>
      </c>
      <c r="I36" s="111">
        <v>69</v>
      </c>
      <c r="J36" s="111">
        <v>6</v>
      </c>
      <c r="K36" s="111"/>
      <c r="L36" s="111">
        <v>4</v>
      </c>
      <c r="M36" s="111">
        <v>1</v>
      </c>
      <c r="N36" s="111">
        <v>18</v>
      </c>
      <c r="O36" s="111">
        <v>28</v>
      </c>
      <c r="P36" s="111">
        <v>13</v>
      </c>
      <c r="Q36" s="111">
        <v>2</v>
      </c>
      <c r="R36" s="111">
        <v>2</v>
      </c>
      <c r="S36" s="111">
        <v>8</v>
      </c>
      <c r="T36" s="111">
        <v>2</v>
      </c>
      <c r="U36" s="111">
        <v>15</v>
      </c>
      <c r="V36" s="111"/>
      <c r="W36" s="111">
        <v>1</v>
      </c>
      <c r="X36" s="111">
        <v>6</v>
      </c>
      <c r="Y36" s="111">
        <v>3</v>
      </c>
      <c r="Z36" s="111"/>
      <c r="AA36" s="111">
        <v>1</v>
      </c>
      <c r="AB36" s="111">
        <v>2</v>
      </c>
      <c r="AC36" s="111">
        <v>47</v>
      </c>
      <c r="AD36" s="113">
        <v>863</v>
      </c>
      <c r="AF36" s="111">
        <v>859</v>
      </c>
    </row>
    <row r="37" spans="1:32" s="114" customFormat="1" ht="18" customHeight="1">
      <c r="A37" s="112" t="s">
        <v>10</v>
      </c>
      <c r="B37" s="113">
        <v>13968</v>
      </c>
      <c r="C37" s="113">
        <v>98</v>
      </c>
      <c r="D37" s="113">
        <v>46</v>
      </c>
      <c r="E37" s="113">
        <v>159</v>
      </c>
      <c r="F37" s="113">
        <v>77</v>
      </c>
      <c r="G37" s="113">
        <v>95</v>
      </c>
      <c r="H37" s="113">
        <v>669</v>
      </c>
      <c r="I37" s="113">
        <v>1947</v>
      </c>
      <c r="J37" s="113">
        <v>53</v>
      </c>
      <c r="K37" s="113">
        <v>8</v>
      </c>
      <c r="L37" s="113">
        <v>18</v>
      </c>
      <c r="M37" s="113">
        <v>5</v>
      </c>
      <c r="N37" s="113">
        <v>282</v>
      </c>
      <c r="O37" s="113">
        <v>410</v>
      </c>
      <c r="P37" s="113">
        <v>66</v>
      </c>
      <c r="Q37" s="113">
        <v>44</v>
      </c>
      <c r="R37" s="113">
        <v>60</v>
      </c>
      <c r="S37" s="113">
        <v>34</v>
      </c>
      <c r="T37" s="113">
        <v>43</v>
      </c>
      <c r="U37" s="113">
        <v>469</v>
      </c>
      <c r="V37" s="113">
        <v>23</v>
      </c>
      <c r="W37" s="113">
        <v>41</v>
      </c>
      <c r="X37" s="113">
        <v>329</v>
      </c>
      <c r="Y37" s="113">
        <v>75</v>
      </c>
      <c r="Z37" s="113">
        <v>137</v>
      </c>
      <c r="AA37" s="113">
        <v>42</v>
      </c>
      <c r="AB37" s="113">
        <v>29</v>
      </c>
      <c r="AC37" s="113">
        <v>1931</v>
      </c>
      <c r="AD37" s="113">
        <v>21158</v>
      </c>
      <c r="AF37" s="113">
        <v>21357</v>
      </c>
    </row>
    <row r="39" spans="1:32">
      <c r="B39" s="113">
        <v>14077</v>
      </c>
      <c r="C39" s="113">
        <v>98</v>
      </c>
      <c r="D39" s="113">
        <v>46</v>
      </c>
      <c r="E39" s="113">
        <v>159</v>
      </c>
      <c r="F39" s="113">
        <v>77</v>
      </c>
      <c r="G39" s="113">
        <v>95</v>
      </c>
      <c r="H39" s="113">
        <v>669</v>
      </c>
      <c r="I39" s="113">
        <v>1972</v>
      </c>
      <c r="J39" s="113">
        <v>57</v>
      </c>
      <c r="K39" s="113">
        <v>8</v>
      </c>
      <c r="L39" s="113">
        <v>18</v>
      </c>
      <c r="M39" s="113">
        <v>5</v>
      </c>
      <c r="N39" s="113">
        <v>282</v>
      </c>
      <c r="O39" s="113">
        <v>419</v>
      </c>
      <c r="P39" s="113">
        <v>66</v>
      </c>
      <c r="Q39" s="113">
        <v>44</v>
      </c>
      <c r="R39" s="113">
        <v>60</v>
      </c>
      <c r="S39" s="113">
        <v>34</v>
      </c>
      <c r="T39" s="113">
        <v>43</v>
      </c>
      <c r="U39" s="113">
        <v>475</v>
      </c>
      <c r="V39" s="113">
        <v>23</v>
      </c>
      <c r="W39" s="113">
        <v>41</v>
      </c>
      <c r="X39" s="113">
        <v>337</v>
      </c>
      <c r="Y39" s="113">
        <v>75</v>
      </c>
      <c r="Z39" s="113">
        <v>137</v>
      </c>
      <c r="AA39" s="113">
        <v>42</v>
      </c>
      <c r="AB39" s="113">
        <v>29</v>
      </c>
      <c r="AC39" s="113">
        <v>1969</v>
      </c>
      <c r="AD39" s="113">
        <v>21357</v>
      </c>
    </row>
    <row r="40" spans="1:32">
      <c r="B40" s="126">
        <f>B37/$AD$37%</f>
        <v>66.017582002079592</v>
      </c>
      <c r="C40" s="126">
        <f t="shared" ref="C40:AD40" si="0">C37/$AD$37%</f>
        <v>0.46318177521504866</v>
      </c>
      <c r="D40" s="126">
        <f t="shared" si="0"/>
        <v>0.21741185367236979</v>
      </c>
      <c r="E40" s="126">
        <f t="shared" si="0"/>
        <v>0.75148879856319117</v>
      </c>
      <c r="F40" s="126">
        <f t="shared" si="0"/>
        <v>0.36392853766896682</v>
      </c>
      <c r="G40" s="126">
        <f t="shared" si="0"/>
        <v>0.44900274127989409</v>
      </c>
      <c r="H40" s="126">
        <f t="shared" si="0"/>
        <v>3.1619245675394647</v>
      </c>
      <c r="I40" s="126">
        <f t="shared" si="0"/>
        <v>9.2021930239153029</v>
      </c>
      <c r="J40" s="126">
        <f t="shared" si="0"/>
        <v>0.25049626618773041</v>
      </c>
      <c r="K40" s="126">
        <f t="shared" si="0"/>
        <v>3.7810757160412135E-2</v>
      </c>
      <c r="L40" s="126">
        <f t="shared" si="0"/>
        <v>8.507420361092731E-2</v>
      </c>
      <c r="M40" s="126">
        <f t="shared" si="0"/>
        <v>2.3631723225257584E-2</v>
      </c>
      <c r="N40" s="126">
        <f t="shared" si="0"/>
        <v>1.3328291899045277</v>
      </c>
      <c r="O40" s="126">
        <f t="shared" si="0"/>
        <v>1.937801304471122</v>
      </c>
      <c r="P40" s="126">
        <f t="shared" si="0"/>
        <v>0.31193874657340009</v>
      </c>
      <c r="Q40" s="126">
        <f t="shared" si="0"/>
        <v>0.20795916438226675</v>
      </c>
      <c r="R40" s="126">
        <f t="shared" si="0"/>
        <v>0.283580678703091</v>
      </c>
      <c r="S40" s="126">
        <f t="shared" si="0"/>
        <v>0.16069571793175158</v>
      </c>
      <c r="T40" s="126">
        <f t="shared" si="0"/>
        <v>0.20323281973721521</v>
      </c>
      <c r="U40" s="126">
        <f t="shared" si="0"/>
        <v>2.2166556385291614</v>
      </c>
      <c r="V40" s="126">
        <f t="shared" si="0"/>
        <v>0.10870592683618489</v>
      </c>
      <c r="W40" s="126">
        <f t="shared" si="0"/>
        <v>0.1937801304471122</v>
      </c>
      <c r="X40" s="126">
        <f t="shared" si="0"/>
        <v>1.554967388221949</v>
      </c>
      <c r="Y40" s="126">
        <f t="shared" si="0"/>
        <v>0.35447584837886376</v>
      </c>
      <c r="Z40" s="126">
        <f t="shared" si="0"/>
        <v>0.64750921637205783</v>
      </c>
      <c r="AA40" s="126">
        <f t="shared" si="0"/>
        <v>0.19850647509216371</v>
      </c>
      <c r="AB40" s="126">
        <f t="shared" si="0"/>
        <v>0.137063994706494</v>
      </c>
      <c r="AC40" s="126">
        <f t="shared" si="0"/>
        <v>9.1265715095944788</v>
      </c>
      <c r="AD40" s="126">
        <f t="shared" si="0"/>
        <v>100</v>
      </c>
    </row>
  </sheetData>
  <pageMargins left="0.89" right="0.27" top="0.75" bottom="0.48" header="0.3" footer="0.16"/>
  <pageSetup paperSize="9" scale="95" firstPageNumber="4" orientation="portrait" useFirstPageNumber="1" horizontalDpi="200" r:id="rId1"/>
  <headerFooter>
    <oddFooter>&amp;L&amp;"Arial,Italic"AISHE 2011-12&amp;CT-&amp;P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43"/>
  <sheetViews>
    <sheetView view="pageBreakPreview" zoomScaleSheetLayoutView="100" workbookViewId="0">
      <pane xSplit="1" ySplit="2" topLeftCell="B3" activePane="bottomRight" state="frozen"/>
      <selection activeCell="M4" sqref="M4"/>
      <selection pane="topRight" activeCell="M4" sqref="M4"/>
      <selection pane="bottomLeft" activeCell="M4" sqref="M4"/>
      <selection pane="bottomRight" activeCell="E9" sqref="E9"/>
    </sheetView>
  </sheetViews>
  <sheetFormatPr defaultRowHeight="14.25"/>
  <cols>
    <col min="1" max="1" width="26.5703125" style="60" customWidth="1"/>
    <col min="2" max="2" width="13.42578125" style="60" customWidth="1"/>
    <col min="3" max="4" width="11.28515625" style="60" customWidth="1"/>
    <col min="5" max="7" width="13.42578125" style="60" customWidth="1"/>
    <col min="8" max="8" width="12.42578125" style="60" customWidth="1"/>
    <col min="9" max="9" width="11.7109375" style="60" customWidth="1"/>
    <col min="10" max="11" width="13.42578125" style="60" customWidth="1"/>
    <col min="12" max="12" width="2.85546875" style="60" customWidth="1"/>
    <col min="13" max="16384" width="9.140625" style="60"/>
  </cols>
  <sheetData>
    <row r="1" spans="1:11" s="116" customFormat="1" ht="32.25" customHeight="1">
      <c r="A1" s="115" t="s">
        <v>65</v>
      </c>
      <c r="B1" s="190" t="s">
        <v>190</v>
      </c>
      <c r="C1" s="190"/>
      <c r="D1" s="190"/>
      <c r="E1" s="190"/>
      <c r="F1" s="190"/>
      <c r="G1" s="190" t="s">
        <v>191</v>
      </c>
      <c r="H1" s="190"/>
      <c r="I1" s="190"/>
      <c r="J1" s="190"/>
      <c r="K1" s="190"/>
    </row>
    <row r="2" spans="1:11" s="119" customFormat="1" ht="36" customHeight="1">
      <c r="A2" s="117" t="s">
        <v>1</v>
      </c>
      <c r="B2" s="118" t="s">
        <v>189</v>
      </c>
      <c r="C2" s="118" t="s">
        <v>188</v>
      </c>
      <c r="D2" s="118" t="s">
        <v>192</v>
      </c>
      <c r="E2" s="118" t="s">
        <v>193</v>
      </c>
      <c r="F2" s="118" t="s">
        <v>13</v>
      </c>
      <c r="G2" s="118" t="s">
        <v>189</v>
      </c>
      <c r="H2" s="118" t="s">
        <v>188</v>
      </c>
      <c r="I2" s="118" t="s">
        <v>192</v>
      </c>
      <c r="J2" s="118" t="s">
        <v>193</v>
      </c>
      <c r="K2" s="118" t="s">
        <v>13</v>
      </c>
    </row>
    <row r="3" spans="1:11" s="64" customFormat="1" ht="19.5" customHeight="1">
      <c r="A3" s="120" t="s">
        <v>14</v>
      </c>
      <c r="B3" s="121">
        <v>0</v>
      </c>
      <c r="C3" s="121">
        <v>0</v>
      </c>
      <c r="D3" s="121">
        <v>0</v>
      </c>
      <c r="E3" s="121">
        <v>5</v>
      </c>
      <c r="F3" s="62">
        <v>5</v>
      </c>
      <c r="G3" s="121">
        <v>0</v>
      </c>
      <c r="H3" s="121">
        <v>0</v>
      </c>
      <c r="I3" s="121">
        <v>0</v>
      </c>
      <c r="J3" s="121">
        <v>2447</v>
      </c>
      <c r="K3" s="121">
        <v>2447</v>
      </c>
    </row>
    <row r="4" spans="1:11" s="64" customFormat="1" ht="19.5" customHeight="1">
      <c r="A4" s="62" t="s">
        <v>15</v>
      </c>
      <c r="B4" s="121">
        <v>3088</v>
      </c>
      <c r="C4" s="121">
        <v>270</v>
      </c>
      <c r="D4" s="121">
        <v>3358</v>
      </c>
      <c r="E4" s="121">
        <v>417</v>
      </c>
      <c r="F4" s="62">
        <v>3775</v>
      </c>
      <c r="G4" s="121">
        <v>1423014</v>
      </c>
      <c r="H4" s="121">
        <v>186793</v>
      </c>
      <c r="I4" s="121">
        <v>1609807</v>
      </c>
      <c r="J4" s="121">
        <v>246579</v>
      </c>
      <c r="K4" s="121">
        <v>1856386</v>
      </c>
    </row>
    <row r="5" spans="1:11" s="64" customFormat="1" ht="19.5" customHeight="1">
      <c r="A5" s="120" t="s">
        <v>16</v>
      </c>
      <c r="B5" s="121">
        <v>3</v>
      </c>
      <c r="C5" s="121">
        <v>1</v>
      </c>
      <c r="D5" s="121">
        <v>4</v>
      </c>
      <c r="E5" s="121">
        <v>6</v>
      </c>
      <c r="F5" s="62">
        <v>10</v>
      </c>
      <c r="G5" s="121">
        <v>1290</v>
      </c>
      <c r="H5" s="121">
        <v>27</v>
      </c>
      <c r="I5" s="121">
        <v>1317</v>
      </c>
      <c r="J5" s="121">
        <v>15997</v>
      </c>
      <c r="K5" s="121">
        <v>17314</v>
      </c>
    </row>
    <row r="6" spans="1:11" s="64" customFormat="1" ht="19.5" customHeight="1">
      <c r="A6" s="62" t="s">
        <v>17</v>
      </c>
      <c r="B6" s="121">
        <v>24</v>
      </c>
      <c r="C6" s="121">
        <v>10</v>
      </c>
      <c r="D6" s="121">
        <v>34</v>
      </c>
      <c r="E6" s="121">
        <v>207</v>
      </c>
      <c r="F6" s="62">
        <v>241</v>
      </c>
      <c r="G6" s="121">
        <v>5224</v>
      </c>
      <c r="H6" s="121">
        <v>4668</v>
      </c>
      <c r="I6" s="121">
        <v>9892</v>
      </c>
      <c r="J6" s="121">
        <v>222250</v>
      </c>
      <c r="K6" s="121">
        <v>232142</v>
      </c>
    </row>
    <row r="7" spans="1:11" s="64" customFormat="1" ht="19.5" customHeight="1">
      <c r="A7" s="62" t="s">
        <v>18</v>
      </c>
      <c r="B7" s="121">
        <v>32</v>
      </c>
      <c r="C7" s="121">
        <v>38</v>
      </c>
      <c r="D7" s="121">
        <v>70</v>
      </c>
      <c r="E7" s="121">
        <v>479</v>
      </c>
      <c r="F7" s="62">
        <v>549</v>
      </c>
      <c r="G7" s="121">
        <v>34336</v>
      </c>
      <c r="H7" s="121">
        <v>110866</v>
      </c>
      <c r="I7" s="121">
        <v>145202</v>
      </c>
      <c r="J7" s="121">
        <v>871649</v>
      </c>
      <c r="K7" s="121">
        <v>1016851</v>
      </c>
    </row>
    <row r="8" spans="1:11" s="64" customFormat="1" ht="19.5" customHeight="1">
      <c r="A8" s="62" t="s">
        <v>19</v>
      </c>
      <c r="B8" s="121">
        <v>1</v>
      </c>
      <c r="C8" s="121">
        <v>7</v>
      </c>
      <c r="D8" s="121">
        <v>8</v>
      </c>
      <c r="E8" s="121">
        <v>13</v>
      </c>
      <c r="F8" s="62">
        <v>21</v>
      </c>
      <c r="G8" s="121">
        <v>11</v>
      </c>
      <c r="H8" s="121">
        <v>17152</v>
      </c>
      <c r="I8" s="121">
        <v>17163</v>
      </c>
      <c r="J8" s="121">
        <v>12925</v>
      </c>
      <c r="K8" s="121">
        <v>30088</v>
      </c>
    </row>
    <row r="9" spans="1:11" s="64" customFormat="1" ht="19.5" customHeight="1">
      <c r="A9" s="62" t="s">
        <v>20</v>
      </c>
      <c r="B9" s="121">
        <v>212</v>
      </c>
      <c r="C9" s="121">
        <v>64</v>
      </c>
      <c r="D9" s="121">
        <v>276</v>
      </c>
      <c r="E9" s="121">
        <v>245</v>
      </c>
      <c r="F9" s="62">
        <v>521</v>
      </c>
      <c r="G9" s="121">
        <v>89603</v>
      </c>
      <c r="H9" s="121">
        <v>38717</v>
      </c>
      <c r="I9" s="121">
        <v>128320</v>
      </c>
      <c r="J9" s="121">
        <v>135463</v>
      </c>
      <c r="K9" s="121">
        <v>263783</v>
      </c>
    </row>
    <row r="10" spans="1:11" s="64" customFormat="1" ht="19.5" customHeight="1">
      <c r="A10" s="120" t="s">
        <v>21</v>
      </c>
      <c r="B10" s="121">
        <v>4</v>
      </c>
      <c r="C10" s="121">
        <v>0</v>
      </c>
      <c r="D10" s="121">
        <v>4</v>
      </c>
      <c r="E10" s="121">
        <v>1</v>
      </c>
      <c r="F10" s="62">
        <v>5</v>
      </c>
      <c r="G10" s="121">
        <v>2356</v>
      </c>
      <c r="H10" s="121">
        <v>0</v>
      </c>
      <c r="I10" s="121">
        <v>2356</v>
      </c>
      <c r="J10" s="121">
        <v>236</v>
      </c>
      <c r="K10" s="121">
        <v>2592</v>
      </c>
    </row>
    <row r="11" spans="1:11" s="64" customFormat="1" ht="19.5" customHeight="1">
      <c r="A11" s="62" t="s">
        <v>22</v>
      </c>
      <c r="B11" s="121">
        <v>1</v>
      </c>
      <c r="C11" s="121">
        <v>3</v>
      </c>
      <c r="D11" s="121">
        <v>4</v>
      </c>
      <c r="E11" s="121">
        <v>1</v>
      </c>
      <c r="F11" s="62">
        <v>5</v>
      </c>
      <c r="G11" s="121">
        <v>272</v>
      </c>
      <c r="H11" s="121">
        <v>61</v>
      </c>
      <c r="I11" s="121">
        <v>333</v>
      </c>
      <c r="J11" s="121">
        <v>649</v>
      </c>
      <c r="K11" s="121">
        <v>982</v>
      </c>
    </row>
    <row r="12" spans="1:11" s="64" customFormat="1" ht="19.5" customHeight="1">
      <c r="A12" s="62" t="s">
        <v>23</v>
      </c>
      <c r="B12" s="121">
        <v>58</v>
      </c>
      <c r="C12" s="121">
        <v>16</v>
      </c>
      <c r="D12" s="121">
        <v>74</v>
      </c>
      <c r="E12" s="121">
        <v>79</v>
      </c>
      <c r="F12" s="62">
        <v>153</v>
      </c>
      <c r="G12" s="121">
        <v>35146</v>
      </c>
      <c r="H12" s="121">
        <v>27774</v>
      </c>
      <c r="I12" s="121">
        <v>62920</v>
      </c>
      <c r="J12" s="121">
        <v>128101</v>
      </c>
      <c r="K12" s="121">
        <v>191021</v>
      </c>
    </row>
    <row r="13" spans="1:11" s="64" customFormat="1" ht="19.5" customHeight="1">
      <c r="A13" s="62" t="s">
        <v>24</v>
      </c>
      <c r="B13" s="121">
        <v>9</v>
      </c>
      <c r="C13" s="121">
        <v>15</v>
      </c>
      <c r="D13" s="121">
        <v>24</v>
      </c>
      <c r="E13" s="121">
        <v>19</v>
      </c>
      <c r="F13" s="62">
        <v>43</v>
      </c>
      <c r="G13" s="121">
        <v>2063</v>
      </c>
      <c r="H13" s="121">
        <v>13114</v>
      </c>
      <c r="I13" s="121">
        <v>15177</v>
      </c>
      <c r="J13" s="121">
        <v>10710</v>
      </c>
      <c r="K13" s="121">
        <v>25887</v>
      </c>
    </row>
    <row r="14" spans="1:11" s="64" customFormat="1" ht="19.5" customHeight="1">
      <c r="A14" s="62" t="s">
        <v>25</v>
      </c>
      <c r="B14" s="121">
        <v>661</v>
      </c>
      <c r="C14" s="121">
        <v>393</v>
      </c>
      <c r="D14" s="121">
        <v>1054</v>
      </c>
      <c r="E14" s="121">
        <v>608</v>
      </c>
      <c r="F14" s="62">
        <v>1662</v>
      </c>
      <c r="G14" s="121">
        <v>266613</v>
      </c>
      <c r="H14" s="121">
        <v>289028</v>
      </c>
      <c r="I14" s="121">
        <v>555641</v>
      </c>
      <c r="J14" s="121">
        <v>449490</v>
      </c>
      <c r="K14" s="121">
        <v>1005131</v>
      </c>
    </row>
    <row r="15" spans="1:11" s="64" customFormat="1" ht="19.5" customHeight="1">
      <c r="A15" s="62" t="s">
        <v>26</v>
      </c>
      <c r="B15" s="121">
        <v>220</v>
      </c>
      <c r="C15" s="121">
        <v>63</v>
      </c>
      <c r="D15" s="121">
        <v>283</v>
      </c>
      <c r="E15" s="121">
        <v>101</v>
      </c>
      <c r="F15" s="62">
        <v>384</v>
      </c>
      <c r="G15" s="121">
        <v>93460</v>
      </c>
      <c r="H15" s="121">
        <v>109852</v>
      </c>
      <c r="I15" s="121">
        <v>203312</v>
      </c>
      <c r="J15" s="121">
        <v>109737</v>
      </c>
      <c r="K15" s="121">
        <v>313049</v>
      </c>
    </row>
    <row r="16" spans="1:11" s="64" customFormat="1" ht="19.5" customHeight="1">
      <c r="A16" s="62" t="s">
        <v>27</v>
      </c>
      <c r="B16" s="121">
        <v>106</v>
      </c>
      <c r="C16" s="121">
        <v>17</v>
      </c>
      <c r="D16" s="121">
        <v>123</v>
      </c>
      <c r="E16" s="121">
        <v>113</v>
      </c>
      <c r="F16" s="62">
        <v>236</v>
      </c>
      <c r="G16" s="121">
        <v>20689</v>
      </c>
      <c r="H16" s="121">
        <v>7848</v>
      </c>
      <c r="I16" s="121">
        <v>28537</v>
      </c>
      <c r="J16" s="121">
        <v>99446</v>
      </c>
      <c r="K16" s="121">
        <v>127983</v>
      </c>
    </row>
    <row r="17" spans="1:11" s="64" customFormat="1" ht="19.5" customHeight="1">
      <c r="A17" s="120" t="s">
        <v>28</v>
      </c>
      <c r="B17" s="121">
        <v>64</v>
      </c>
      <c r="C17" s="121">
        <v>4</v>
      </c>
      <c r="D17" s="121">
        <v>68</v>
      </c>
      <c r="E17" s="121">
        <v>76</v>
      </c>
      <c r="F17" s="62">
        <v>144</v>
      </c>
      <c r="G17" s="121">
        <v>27018</v>
      </c>
      <c r="H17" s="121">
        <v>1123</v>
      </c>
      <c r="I17" s="121">
        <v>28141</v>
      </c>
      <c r="J17" s="121">
        <v>165483</v>
      </c>
      <c r="K17" s="121">
        <v>193624</v>
      </c>
    </row>
    <row r="18" spans="1:11" s="64" customFormat="1" ht="19.5" customHeight="1">
      <c r="A18" s="62" t="s">
        <v>29</v>
      </c>
      <c r="B18" s="121">
        <v>20</v>
      </c>
      <c r="C18" s="121">
        <v>9</v>
      </c>
      <c r="D18" s="121">
        <v>29</v>
      </c>
      <c r="E18" s="121">
        <v>62</v>
      </c>
      <c r="F18" s="62">
        <v>91</v>
      </c>
      <c r="G18" s="121">
        <v>9842</v>
      </c>
      <c r="H18" s="121">
        <v>23828</v>
      </c>
      <c r="I18" s="121">
        <v>33670</v>
      </c>
      <c r="J18" s="121">
        <v>179666</v>
      </c>
      <c r="K18" s="121">
        <v>213336</v>
      </c>
    </row>
    <row r="19" spans="1:11" s="64" customFormat="1" ht="19.5" customHeight="1">
      <c r="A19" s="62" t="s">
        <v>30</v>
      </c>
      <c r="B19" s="121">
        <v>2045</v>
      </c>
      <c r="C19" s="121">
        <v>437</v>
      </c>
      <c r="D19" s="121">
        <v>2482</v>
      </c>
      <c r="E19" s="121">
        <v>667</v>
      </c>
      <c r="F19" s="62">
        <v>3149</v>
      </c>
      <c r="G19" s="121">
        <v>570890</v>
      </c>
      <c r="H19" s="121">
        <v>306016</v>
      </c>
      <c r="I19" s="121">
        <v>876906</v>
      </c>
      <c r="J19" s="121">
        <v>356358</v>
      </c>
      <c r="K19" s="121">
        <v>1233264</v>
      </c>
    </row>
    <row r="20" spans="1:11" s="64" customFormat="1" ht="19.5" customHeight="1">
      <c r="A20" s="62" t="s">
        <v>31</v>
      </c>
      <c r="B20" s="121">
        <v>347</v>
      </c>
      <c r="C20" s="121">
        <v>151</v>
      </c>
      <c r="D20" s="121">
        <v>498</v>
      </c>
      <c r="E20" s="121">
        <v>156</v>
      </c>
      <c r="F20" s="62">
        <v>654</v>
      </c>
      <c r="G20" s="121">
        <v>136221</v>
      </c>
      <c r="H20" s="121">
        <v>152152</v>
      </c>
      <c r="I20" s="121">
        <v>288373</v>
      </c>
      <c r="J20" s="121">
        <v>81590</v>
      </c>
      <c r="K20" s="121">
        <v>369963</v>
      </c>
    </row>
    <row r="21" spans="1:11" s="64" customFormat="1" ht="19.5" customHeight="1">
      <c r="A21" s="62" t="s">
        <v>33</v>
      </c>
      <c r="B21" s="121">
        <v>395</v>
      </c>
      <c r="C21" s="121">
        <v>81</v>
      </c>
      <c r="D21" s="121">
        <v>476</v>
      </c>
      <c r="E21" s="121">
        <v>310</v>
      </c>
      <c r="F21" s="62">
        <v>786</v>
      </c>
      <c r="G21" s="121">
        <v>134762</v>
      </c>
      <c r="H21" s="121">
        <v>43753</v>
      </c>
      <c r="I21" s="121">
        <v>178515</v>
      </c>
      <c r="J21" s="121">
        <v>296782</v>
      </c>
      <c r="K21" s="121">
        <v>475297</v>
      </c>
    </row>
    <row r="22" spans="1:11" s="64" customFormat="1" ht="19.5" customHeight="1">
      <c r="A22" s="62" t="s">
        <v>34</v>
      </c>
      <c r="B22" s="121">
        <v>1116</v>
      </c>
      <c r="C22" s="121">
        <v>598</v>
      </c>
      <c r="D22" s="121">
        <v>1714</v>
      </c>
      <c r="E22" s="121">
        <v>579</v>
      </c>
      <c r="F22" s="62">
        <v>2293</v>
      </c>
      <c r="G22" s="121">
        <v>472872</v>
      </c>
      <c r="H22" s="121">
        <v>678037</v>
      </c>
      <c r="I22" s="121">
        <v>1150909</v>
      </c>
      <c r="J22" s="121">
        <v>422182</v>
      </c>
      <c r="K22" s="121">
        <v>1573091</v>
      </c>
    </row>
    <row r="23" spans="1:11" s="64" customFormat="1" ht="19.5" customHeight="1">
      <c r="A23" s="62" t="s">
        <v>35</v>
      </c>
      <c r="B23" s="121">
        <v>6</v>
      </c>
      <c r="C23" s="121">
        <v>8</v>
      </c>
      <c r="D23" s="121">
        <v>14</v>
      </c>
      <c r="E23" s="121">
        <v>18</v>
      </c>
      <c r="F23" s="62">
        <v>32</v>
      </c>
      <c r="G23" s="121">
        <v>3799</v>
      </c>
      <c r="H23" s="121">
        <v>14043</v>
      </c>
      <c r="I23" s="121">
        <v>17842</v>
      </c>
      <c r="J23" s="121">
        <v>31050</v>
      </c>
      <c r="K23" s="121">
        <v>48892</v>
      </c>
    </row>
    <row r="24" spans="1:11" s="64" customFormat="1" ht="19.5" customHeight="1">
      <c r="A24" s="62" t="s">
        <v>36</v>
      </c>
      <c r="B24" s="121">
        <v>7</v>
      </c>
      <c r="C24" s="121">
        <v>9</v>
      </c>
      <c r="D24" s="121">
        <v>16</v>
      </c>
      <c r="E24" s="121">
        <v>11</v>
      </c>
      <c r="F24" s="62">
        <v>27</v>
      </c>
      <c r="G24" s="121">
        <v>4470</v>
      </c>
      <c r="H24" s="121">
        <v>14157</v>
      </c>
      <c r="I24" s="121">
        <v>18627</v>
      </c>
      <c r="J24" s="121">
        <v>6835</v>
      </c>
      <c r="K24" s="121">
        <v>25462</v>
      </c>
    </row>
    <row r="25" spans="1:11" s="64" customFormat="1" ht="19.5" customHeight="1">
      <c r="A25" s="62" t="s">
        <v>37</v>
      </c>
      <c r="B25" s="121">
        <v>1</v>
      </c>
      <c r="C25" s="121">
        <v>1</v>
      </c>
      <c r="D25" s="121">
        <v>2</v>
      </c>
      <c r="E25" s="121">
        <v>27</v>
      </c>
      <c r="F25" s="62">
        <v>29</v>
      </c>
      <c r="G25" s="121">
        <v>110</v>
      </c>
      <c r="H25" s="121">
        <v>225</v>
      </c>
      <c r="I25" s="121">
        <v>335</v>
      </c>
      <c r="J25" s="121">
        <v>16658</v>
      </c>
      <c r="K25" s="121">
        <v>16993</v>
      </c>
    </row>
    <row r="26" spans="1:11" s="64" customFormat="1" ht="19.5" customHeight="1">
      <c r="A26" s="62" t="s">
        <v>38</v>
      </c>
      <c r="B26" s="121">
        <v>9</v>
      </c>
      <c r="C26" s="121">
        <v>27</v>
      </c>
      <c r="D26" s="121">
        <v>36</v>
      </c>
      <c r="E26" s="121">
        <v>24</v>
      </c>
      <c r="F26" s="62">
        <v>60</v>
      </c>
      <c r="G26" s="121">
        <v>4118</v>
      </c>
      <c r="H26" s="121">
        <v>10260</v>
      </c>
      <c r="I26" s="121">
        <v>14378</v>
      </c>
      <c r="J26" s="121">
        <v>14797</v>
      </c>
      <c r="K26" s="121">
        <v>29175</v>
      </c>
    </row>
    <row r="27" spans="1:11" s="64" customFormat="1" ht="19.5" customHeight="1">
      <c r="A27" s="62" t="s">
        <v>39</v>
      </c>
      <c r="B27" s="121">
        <v>133</v>
      </c>
      <c r="C27" s="121">
        <v>164</v>
      </c>
      <c r="D27" s="121">
        <v>297</v>
      </c>
      <c r="E27" s="121">
        <v>158</v>
      </c>
      <c r="F27" s="62">
        <v>455</v>
      </c>
      <c r="G27" s="121">
        <v>73848</v>
      </c>
      <c r="H27" s="121">
        <v>108348</v>
      </c>
      <c r="I27" s="121">
        <v>182196</v>
      </c>
      <c r="J27" s="121">
        <v>95652</v>
      </c>
      <c r="K27" s="121">
        <v>277848</v>
      </c>
    </row>
    <row r="28" spans="1:11" s="64" customFormat="1" ht="19.5" customHeight="1">
      <c r="A28" s="62" t="s">
        <v>40</v>
      </c>
      <c r="B28" s="121">
        <v>46</v>
      </c>
      <c r="C28" s="121">
        <v>3</v>
      </c>
      <c r="D28" s="121">
        <v>49</v>
      </c>
      <c r="E28" s="121">
        <v>26</v>
      </c>
      <c r="F28" s="62">
        <v>75</v>
      </c>
      <c r="G28" s="121">
        <v>18555</v>
      </c>
      <c r="H28" s="121">
        <v>1779</v>
      </c>
      <c r="I28" s="121">
        <v>20334</v>
      </c>
      <c r="J28" s="121">
        <v>13705</v>
      </c>
      <c r="K28" s="121">
        <v>34039</v>
      </c>
    </row>
    <row r="29" spans="1:11" s="64" customFormat="1" ht="19.5" customHeight="1">
      <c r="A29" s="62" t="s">
        <v>41</v>
      </c>
      <c r="B29" s="121">
        <v>197</v>
      </c>
      <c r="C29" s="121">
        <v>25</v>
      </c>
      <c r="D29" s="121">
        <v>222</v>
      </c>
      <c r="E29" s="121">
        <v>68</v>
      </c>
      <c r="F29" s="62">
        <v>290</v>
      </c>
      <c r="G29" s="121">
        <v>98951</v>
      </c>
      <c r="H29" s="121">
        <v>29648</v>
      </c>
      <c r="I29" s="121">
        <v>128599</v>
      </c>
      <c r="J29" s="121">
        <v>79323</v>
      </c>
      <c r="K29" s="121">
        <v>207922</v>
      </c>
    </row>
    <row r="30" spans="1:11" s="64" customFormat="1" ht="19.5" customHeight="1">
      <c r="A30" s="62" t="s">
        <v>42</v>
      </c>
      <c r="B30" s="121">
        <v>633</v>
      </c>
      <c r="C30" s="121">
        <v>46</v>
      </c>
      <c r="D30" s="121">
        <v>679</v>
      </c>
      <c r="E30" s="121">
        <v>220</v>
      </c>
      <c r="F30" s="62">
        <v>899</v>
      </c>
      <c r="G30" s="121">
        <v>221796</v>
      </c>
      <c r="H30" s="121">
        <v>35258</v>
      </c>
      <c r="I30" s="121">
        <v>257054</v>
      </c>
      <c r="J30" s="121">
        <v>367955</v>
      </c>
      <c r="K30" s="121">
        <v>625009</v>
      </c>
    </row>
    <row r="31" spans="1:11" s="64" customFormat="1" ht="19.5" customHeight="1">
      <c r="A31" s="62" t="s">
        <v>43</v>
      </c>
      <c r="B31" s="121">
        <v>5</v>
      </c>
      <c r="C31" s="121">
        <v>3</v>
      </c>
      <c r="D31" s="121">
        <v>8</v>
      </c>
      <c r="E31" s="121">
        <v>7</v>
      </c>
      <c r="F31" s="62">
        <v>15</v>
      </c>
      <c r="G31" s="121">
        <v>1144</v>
      </c>
      <c r="H31" s="121">
        <v>742</v>
      </c>
      <c r="I31" s="121">
        <v>1886</v>
      </c>
      <c r="J31" s="121">
        <v>11761</v>
      </c>
      <c r="K31" s="121">
        <v>13647</v>
      </c>
    </row>
    <row r="32" spans="1:11" s="64" customFormat="1" ht="19.5" customHeight="1">
      <c r="A32" s="62" t="s">
        <v>44</v>
      </c>
      <c r="B32" s="121">
        <v>1724</v>
      </c>
      <c r="C32" s="121">
        <v>230</v>
      </c>
      <c r="D32" s="121">
        <v>1954</v>
      </c>
      <c r="E32" s="121">
        <v>289</v>
      </c>
      <c r="F32" s="62">
        <v>2243</v>
      </c>
      <c r="G32" s="121">
        <v>1099960</v>
      </c>
      <c r="H32" s="121">
        <v>345582</v>
      </c>
      <c r="I32" s="121">
        <v>1445542</v>
      </c>
      <c r="J32" s="121">
        <v>291770</v>
      </c>
      <c r="K32" s="121">
        <v>1737312</v>
      </c>
    </row>
    <row r="33" spans="1:11" s="64" customFormat="1" ht="19.5" customHeight="1">
      <c r="A33" s="62" t="s">
        <v>45</v>
      </c>
      <c r="B33" s="121">
        <v>4</v>
      </c>
      <c r="C33" s="121">
        <v>5</v>
      </c>
      <c r="D33" s="121">
        <v>9</v>
      </c>
      <c r="E33" s="121">
        <v>32</v>
      </c>
      <c r="F33" s="62">
        <v>41</v>
      </c>
      <c r="G33" s="121">
        <v>1219</v>
      </c>
      <c r="H33" s="121">
        <v>938</v>
      </c>
      <c r="I33" s="121">
        <v>2157</v>
      </c>
      <c r="J33" s="121">
        <v>37749</v>
      </c>
      <c r="K33" s="121">
        <v>39906</v>
      </c>
    </row>
    <row r="34" spans="1:11" s="64" customFormat="1" ht="19.5" customHeight="1">
      <c r="A34" s="62" t="s">
        <v>46</v>
      </c>
      <c r="B34" s="121">
        <v>720</v>
      </c>
      <c r="C34" s="121">
        <v>230</v>
      </c>
      <c r="D34" s="121">
        <v>950</v>
      </c>
      <c r="E34" s="121">
        <v>263</v>
      </c>
      <c r="F34" s="62">
        <v>1213</v>
      </c>
      <c r="G34" s="121">
        <v>678976</v>
      </c>
      <c r="H34" s="121">
        <v>466665</v>
      </c>
      <c r="I34" s="121">
        <v>1145641</v>
      </c>
      <c r="J34" s="121">
        <v>222530</v>
      </c>
      <c r="K34" s="121">
        <v>1368171</v>
      </c>
    </row>
    <row r="35" spans="1:11" s="64" customFormat="1" ht="19.5" customHeight="1">
      <c r="A35" s="62" t="s">
        <v>47</v>
      </c>
      <c r="B35" s="121">
        <v>89</v>
      </c>
      <c r="C35" s="121">
        <v>14</v>
      </c>
      <c r="D35" s="121">
        <v>103</v>
      </c>
      <c r="E35" s="121">
        <v>86</v>
      </c>
      <c r="F35" s="62">
        <v>189</v>
      </c>
      <c r="G35" s="121">
        <v>36687</v>
      </c>
      <c r="H35" s="121">
        <v>48934</v>
      </c>
      <c r="I35" s="121">
        <v>85621</v>
      </c>
      <c r="J35" s="121">
        <v>114327</v>
      </c>
      <c r="K35" s="121">
        <v>199948</v>
      </c>
    </row>
    <row r="36" spans="1:11" s="64" customFormat="1" ht="19.5" customHeight="1">
      <c r="A36" s="62" t="s">
        <v>48</v>
      </c>
      <c r="B36" s="121">
        <v>285</v>
      </c>
      <c r="C36" s="121">
        <v>194</v>
      </c>
      <c r="D36" s="121">
        <v>479</v>
      </c>
      <c r="E36" s="121">
        <v>384</v>
      </c>
      <c r="F36" s="62">
        <v>863</v>
      </c>
      <c r="G36" s="121">
        <v>120879</v>
      </c>
      <c r="H36" s="121">
        <v>395233</v>
      </c>
      <c r="I36" s="121">
        <v>516112</v>
      </c>
      <c r="J36" s="121">
        <v>725595</v>
      </c>
      <c r="K36" s="121">
        <v>1241707</v>
      </c>
    </row>
    <row r="37" spans="1:11" s="124" customFormat="1" ht="19.5" customHeight="1">
      <c r="A37" s="122" t="s">
        <v>49</v>
      </c>
      <c r="B37" s="123">
        <v>12265</v>
      </c>
      <c r="C37" s="123">
        <v>3136</v>
      </c>
      <c r="D37" s="123">
        <v>15401</v>
      </c>
      <c r="E37" s="123">
        <v>5757</v>
      </c>
      <c r="F37" s="123">
        <v>21158</v>
      </c>
      <c r="G37" s="123">
        <v>5690194</v>
      </c>
      <c r="H37" s="123">
        <v>3482621</v>
      </c>
      <c r="I37" s="123">
        <v>9172815</v>
      </c>
      <c r="J37" s="123">
        <v>5837447</v>
      </c>
      <c r="K37" s="123">
        <v>15010262</v>
      </c>
    </row>
    <row r="38" spans="1:11">
      <c r="B38" s="60" t="s">
        <v>189</v>
      </c>
      <c r="C38" s="60" t="s">
        <v>188</v>
      </c>
      <c r="D38" s="60" t="s">
        <v>192</v>
      </c>
      <c r="E38" s="60" t="s">
        <v>193</v>
      </c>
    </row>
    <row r="39" spans="1:11">
      <c r="B39" s="125">
        <v>57.968617071556857</v>
      </c>
      <c r="C39" s="125">
        <v>14.821816806881557</v>
      </c>
      <c r="D39" s="125">
        <v>72.790433878438407</v>
      </c>
      <c r="E39" s="125">
        <v>27.209566121561583</v>
      </c>
      <c r="F39" s="125">
        <v>100</v>
      </c>
      <c r="G39" s="125">
        <v>37.908692066800704</v>
      </c>
      <c r="H39" s="125">
        <v>23.201600345150538</v>
      </c>
      <c r="I39" s="125">
        <v>61.110292411951242</v>
      </c>
      <c r="J39" s="125">
        <v>38.889707588048765</v>
      </c>
      <c r="K39" s="125">
        <v>100</v>
      </c>
    </row>
    <row r="40" spans="1:11">
      <c r="C40" s="60" t="s">
        <v>208</v>
      </c>
      <c r="D40" s="60" t="s">
        <v>142</v>
      </c>
    </row>
    <row r="41" spans="1:11">
      <c r="B41" s="60" t="s">
        <v>189</v>
      </c>
      <c r="C41" s="138">
        <v>57.968617071556857</v>
      </c>
      <c r="D41" s="138">
        <v>37.908692066800704</v>
      </c>
    </row>
    <row r="42" spans="1:11">
      <c r="B42" s="60" t="s">
        <v>188</v>
      </c>
      <c r="C42" s="138">
        <v>14.821816806881557</v>
      </c>
      <c r="D42" s="138">
        <v>23.201600345150538</v>
      </c>
    </row>
    <row r="43" spans="1:11">
      <c r="B43" s="60" t="s">
        <v>193</v>
      </c>
      <c r="C43" s="138">
        <v>27.209566121561583</v>
      </c>
      <c r="D43" s="138">
        <v>38.889707588048765</v>
      </c>
    </row>
  </sheetData>
  <mergeCells count="2">
    <mergeCell ref="B1:F1"/>
    <mergeCell ref="G1:K1"/>
  </mergeCells>
  <pageMargins left="0.7" right="0.2" top="0.75" bottom="0.61" header="0.3" footer="0.3"/>
  <pageSetup paperSize="9" firstPageNumber="7" pageOrder="overThenDown" orientation="portrait" useFirstPageNumber="1" r:id="rId1"/>
  <headerFooter>
    <oddFooter>&amp;L&amp;"Arial,Italic"&amp;9AISHE 2011-12&amp;CT-&amp;P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8"/>
  <sheetViews>
    <sheetView view="pageBreakPreview" zoomScaleSheetLayoutView="100" workbookViewId="0">
      <selection activeCell="D9" sqref="D9"/>
    </sheetView>
  </sheetViews>
  <sheetFormatPr defaultRowHeight="14.25"/>
  <cols>
    <col min="1" max="1" width="24.42578125" style="76" bestFit="1" customWidth="1"/>
    <col min="2" max="5" width="13.28515625" style="75" customWidth="1"/>
    <col min="6" max="6" width="12.42578125" style="75" customWidth="1"/>
    <col min="7" max="7" width="11.7109375" style="74" bestFit="1" customWidth="1"/>
    <col min="8" max="16384" width="9.140625" style="74"/>
  </cols>
  <sheetData>
    <row r="1" spans="1:7" s="86" customFormat="1" ht="24.75" customHeight="1">
      <c r="A1" s="89" t="s">
        <v>65</v>
      </c>
      <c r="B1" s="88" t="s">
        <v>200</v>
      </c>
      <c r="C1" s="87"/>
      <c r="D1" s="87"/>
      <c r="E1" s="87"/>
      <c r="F1" s="87"/>
    </row>
    <row r="2" spans="1:7" s="83" customFormat="1" ht="42.75">
      <c r="A2" s="85" t="s">
        <v>1</v>
      </c>
      <c r="B2" s="84" t="s">
        <v>92</v>
      </c>
      <c r="C2" s="84" t="s">
        <v>91</v>
      </c>
      <c r="D2" s="84" t="s">
        <v>90</v>
      </c>
      <c r="E2" s="84" t="s">
        <v>89</v>
      </c>
      <c r="F2" s="84" t="s">
        <v>10</v>
      </c>
      <c r="G2" s="83" t="s">
        <v>93</v>
      </c>
    </row>
    <row r="3" spans="1:7" ht="28.5">
      <c r="A3" s="82" t="s">
        <v>14</v>
      </c>
      <c r="B3" s="81">
        <v>6</v>
      </c>
      <c r="C3" s="81"/>
      <c r="D3" s="81">
        <v>1</v>
      </c>
      <c r="E3" s="81"/>
      <c r="F3" s="81">
        <v>7</v>
      </c>
      <c r="G3" s="80">
        <v>7</v>
      </c>
    </row>
    <row r="4" spans="1:7" ht="18" customHeight="1">
      <c r="A4" s="82" t="s">
        <v>15</v>
      </c>
      <c r="B4" s="81">
        <v>4743</v>
      </c>
      <c r="C4" s="81">
        <v>79</v>
      </c>
      <c r="D4" s="81">
        <v>25</v>
      </c>
      <c r="E4" s="81">
        <v>74</v>
      </c>
      <c r="F4" s="81">
        <v>4921</v>
      </c>
      <c r="G4" s="80">
        <v>4902</v>
      </c>
    </row>
    <row r="5" spans="1:7" ht="18" customHeight="1">
      <c r="A5" s="82" t="s">
        <v>16</v>
      </c>
      <c r="B5" s="81">
        <v>25</v>
      </c>
      <c r="C5" s="81">
        <v>1</v>
      </c>
      <c r="D5" s="81"/>
      <c r="E5" s="81"/>
      <c r="F5" s="81">
        <v>26</v>
      </c>
      <c r="G5" s="80">
        <v>19</v>
      </c>
    </row>
    <row r="6" spans="1:7" ht="18" customHeight="1">
      <c r="A6" s="82" t="s">
        <v>17</v>
      </c>
      <c r="B6" s="81">
        <v>479</v>
      </c>
      <c r="C6" s="81">
        <v>7</v>
      </c>
      <c r="D6" s="81">
        <v>23</v>
      </c>
      <c r="E6" s="81">
        <v>10</v>
      </c>
      <c r="F6" s="81">
        <v>519</v>
      </c>
      <c r="G6" s="80">
        <v>518</v>
      </c>
    </row>
    <row r="7" spans="1:7" ht="18" customHeight="1">
      <c r="A7" s="82" t="s">
        <v>18</v>
      </c>
      <c r="B7" s="81">
        <v>371</v>
      </c>
      <c r="C7" s="81">
        <v>280</v>
      </c>
      <c r="D7" s="81">
        <v>9</v>
      </c>
      <c r="E7" s="81">
        <v>13</v>
      </c>
      <c r="F7" s="81">
        <v>673</v>
      </c>
      <c r="G7" s="80">
        <v>652</v>
      </c>
    </row>
    <row r="8" spans="1:7" ht="18" customHeight="1">
      <c r="A8" s="82" t="s">
        <v>19</v>
      </c>
      <c r="B8" s="81">
        <v>27</v>
      </c>
      <c r="C8" s="81"/>
      <c r="D8" s="81"/>
      <c r="E8" s="81">
        <v>1</v>
      </c>
      <c r="F8" s="81">
        <v>28</v>
      </c>
      <c r="G8" s="80">
        <v>28</v>
      </c>
    </row>
    <row r="9" spans="1:7" ht="18" customHeight="1">
      <c r="A9" s="82" t="s">
        <v>20</v>
      </c>
      <c r="B9" s="81">
        <v>590</v>
      </c>
      <c r="C9" s="81">
        <v>12</v>
      </c>
      <c r="D9" s="81">
        <v>4</v>
      </c>
      <c r="E9" s="81">
        <v>27</v>
      </c>
      <c r="F9" s="81">
        <v>633</v>
      </c>
      <c r="G9" s="80">
        <v>690</v>
      </c>
    </row>
    <row r="10" spans="1:7" ht="18" customHeight="1">
      <c r="A10" s="82" t="s">
        <v>21</v>
      </c>
      <c r="B10" s="81">
        <v>4</v>
      </c>
      <c r="C10" s="81"/>
      <c r="D10" s="81"/>
      <c r="E10" s="81">
        <v>1</v>
      </c>
      <c r="F10" s="81">
        <v>5</v>
      </c>
      <c r="G10" s="80">
        <v>5</v>
      </c>
    </row>
    <row r="11" spans="1:7" ht="18" customHeight="1">
      <c r="A11" s="82" t="s">
        <v>22</v>
      </c>
      <c r="B11" s="81">
        <v>5</v>
      </c>
      <c r="C11" s="81"/>
      <c r="D11" s="81"/>
      <c r="E11" s="81"/>
      <c r="F11" s="81">
        <v>5</v>
      </c>
      <c r="G11" s="80">
        <v>3</v>
      </c>
    </row>
    <row r="12" spans="1:7" ht="18" customHeight="1">
      <c r="A12" s="82" t="s">
        <v>23</v>
      </c>
      <c r="B12" s="81">
        <v>183</v>
      </c>
      <c r="C12" s="81">
        <v>2</v>
      </c>
      <c r="D12" s="81">
        <v>3</v>
      </c>
      <c r="E12" s="81">
        <v>28</v>
      </c>
      <c r="F12" s="81">
        <v>216</v>
      </c>
      <c r="G12" s="80">
        <v>215</v>
      </c>
    </row>
    <row r="13" spans="1:7" ht="18" customHeight="1">
      <c r="A13" s="82" t="s">
        <v>24</v>
      </c>
      <c r="B13" s="81">
        <v>49</v>
      </c>
      <c r="C13" s="81"/>
      <c r="D13" s="81">
        <v>2</v>
      </c>
      <c r="E13" s="81">
        <v>11</v>
      </c>
      <c r="F13" s="81">
        <v>62</v>
      </c>
      <c r="G13" s="80">
        <v>60</v>
      </c>
    </row>
    <row r="14" spans="1:7" ht="18" customHeight="1">
      <c r="A14" s="82" t="s">
        <v>25</v>
      </c>
      <c r="B14" s="81">
        <v>1765</v>
      </c>
      <c r="C14" s="81">
        <v>100</v>
      </c>
      <c r="D14" s="81">
        <v>25</v>
      </c>
      <c r="E14" s="81">
        <v>53</v>
      </c>
      <c r="F14" s="81">
        <v>1943</v>
      </c>
      <c r="G14" s="80">
        <v>1966</v>
      </c>
    </row>
    <row r="15" spans="1:7" ht="18" customHeight="1">
      <c r="A15" s="82" t="s">
        <v>26</v>
      </c>
      <c r="B15" s="81">
        <v>1037</v>
      </c>
      <c r="C15" s="81">
        <v>29</v>
      </c>
      <c r="D15" s="81">
        <v>2</v>
      </c>
      <c r="E15" s="81">
        <v>5</v>
      </c>
      <c r="F15" s="81">
        <v>1073</v>
      </c>
      <c r="G15" s="80">
        <v>1072</v>
      </c>
    </row>
    <row r="16" spans="1:7" ht="18" customHeight="1">
      <c r="A16" s="82" t="s">
        <v>27</v>
      </c>
      <c r="B16" s="81">
        <v>287</v>
      </c>
      <c r="C16" s="81">
        <v>12</v>
      </c>
      <c r="D16" s="81">
        <v>4</v>
      </c>
      <c r="E16" s="81">
        <v>9</v>
      </c>
      <c r="F16" s="81">
        <v>312</v>
      </c>
      <c r="G16" s="80">
        <v>312</v>
      </c>
    </row>
    <row r="17" spans="1:7" ht="18" customHeight="1">
      <c r="A17" s="82" t="s">
        <v>28</v>
      </c>
      <c r="B17" s="81">
        <v>296</v>
      </c>
      <c r="C17" s="81">
        <v>11</v>
      </c>
      <c r="D17" s="81">
        <v>11</v>
      </c>
      <c r="E17" s="81">
        <v>9</v>
      </c>
      <c r="F17" s="81">
        <v>327</v>
      </c>
      <c r="G17" s="80">
        <v>236</v>
      </c>
    </row>
    <row r="18" spans="1:7" ht="18" customHeight="1">
      <c r="A18" s="82" t="s">
        <v>29</v>
      </c>
      <c r="B18" s="81">
        <v>144</v>
      </c>
      <c r="C18" s="81">
        <v>70</v>
      </c>
      <c r="D18" s="81">
        <v>3</v>
      </c>
      <c r="E18" s="81">
        <v>9</v>
      </c>
      <c r="F18" s="81">
        <v>226</v>
      </c>
      <c r="G18" s="80">
        <v>199</v>
      </c>
    </row>
    <row r="19" spans="1:7" ht="18" customHeight="1">
      <c r="A19" s="82" t="s">
        <v>30</v>
      </c>
      <c r="B19" s="81">
        <v>3226</v>
      </c>
      <c r="C19" s="81">
        <v>100</v>
      </c>
      <c r="D19" s="81">
        <v>60</v>
      </c>
      <c r="E19" s="81">
        <v>168</v>
      </c>
      <c r="F19" s="81">
        <v>3554</v>
      </c>
      <c r="G19" s="80">
        <v>3381</v>
      </c>
    </row>
    <row r="20" spans="1:7" ht="18" customHeight="1">
      <c r="A20" s="82" t="s">
        <v>31</v>
      </c>
      <c r="B20" s="81">
        <v>918</v>
      </c>
      <c r="C20" s="81">
        <v>44</v>
      </c>
      <c r="D20" s="81">
        <v>25</v>
      </c>
      <c r="E20" s="81">
        <v>56</v>
      </c>
      <c r="F20" s="81">
        <v>1043</v>
      </c>
      <c r="G20" s="80">
        <v>1049</v>
      </c>
    </row>
    <row r="21" spans="1:7" ht="18" customHeight="1">
      <c r="A21" s="82" t="s">
        <v>32</v>
      </c>
      <c r="B21" s="81"/>
      <c r="C21" s="81"/>
      <c r="D21" s="81">
        <v>3</v>
      </c>
      <c r="E21" s="81"/>
      <c r="F21" s="81">
        <v>3</v>
      </c>
      <c r="G21" s="80">
        <v>3</v>
      </c>
    </row>
    <row r="22" spans="1:7" ht="18" customHeight="1">
      <c r="A22" s="82" t="s">
        <v>33</v>
      </c>
      <c r="B22" s="81">
        <v>2037</v>
      </c>
      <c r="C22" s="81">
        <v>25</v>
      </c>
      <c r="D22" s="81">
        <v>7</v>
      </c>
      <c r="E22" s="81">
        <v>1009</v>
      </c>
      <c r="F22" s="81">
        <v>3078</v>
      </c>
      <c r="G22" s="80">
        <v>3031</v>
      </c>
    </row>
    <row r="23" spans="1:7" ht="18" customHeight="1">
      <c r="A23" s="82" t="s">
        <v>34</v>
      </c>
      <c r="B23" s="81">
        <v>4545</v>
      </c>
      <c r="C23" s="81">
        <v>156</v>
      </c>
      <c r="D23" s="81">
        <v>23</v>
      </c>
      <c r="E23" s="81">
        <v>523</v>
      </c>
      <c r="F23" s="81">
        <v>5247</v>
      </c>
      <c r="G23" s="80">
        <v>5171</v>
      </c>
    </row>
    <row r="24" spans="1:7" ht="18" customHeight="1">
      <c r="A24" s="82" t="s">
        <v>35</v>
      </c>
      <c r="B24" s="81">
        <v>77</v>
      </c>
      <c r="C24" s="81">
        <v>2</v>
      </c>
      <c r="D24" s="81">
        <v>1</v>
      </c>
      <c r="E24" s="81">
        <v>1</v>
      </c>
      <c r="F24" s="81">
        <v>81</v>
      </c>
      <c r="G24" s="80">
        <v>82</v>
      </c>
    </row>
    <row r="25" spans="1:7" ht="18" customHeight="1">
      <c r="A25" s="82" t="s">
        <v>36</v>
      </c>
      <c r="B25" s="81">
        <v>59</v>
      </c>
      <c r="C25" s="81">
        <v>2</v>
      </c>
      <c r="D25" s="81">
        <v>3</v>
      </c>
      <c r="E25" s="81">
        <v>2</v>
      </c>
      <c r="F25" s="81">
        <v>66</v>
      </c>
      <c r="G25" s="80">
        <v>65</v>
      </c>
    </row>
    <row r="26" spans="1:7" ht="18" customHeight="1">
      <c r="A26" s="82" t="s">
        <v>37</v>
      </c>
      <c r="B26" s="81">
        <v>27</v>
      </c>
      <c r="C26" s="81">
        <v>2</v>
      </c>
      <c r="D26" s="81"/>
      <c r="E26" s="81"/>
      <c r="F26" s="81">
        <v>29</v>
      </c>
      <c r="G26" s="80">
        <v>29</v>
      </c>
    </row>
    <row r="27" spans="1:7" ht="18" customHeight="1">
      <c r="A27" s="82" t="s">
        <v>38</v>
      </c>
      <c r="B27" s="81">
        <v>57</v>
      </c>
      <c r="C27" s="81"/>
      <c r="D27" s="81">
        <v>3</v>
      </c>
      <c r="E27" s="81">
        <v>2</v>
      </c>
      <c r="F27" s="81">
        <v>62</v>
      </c>
      <c r="G27" s="80">
        <v>57</v>
      </c>
    </row>
    <row r="28" spans="1:7" ht="18" customHeight="1">
      <c r="A28" s="82" t="s">
        <v>39</v>
      </c>
      <c r="B28" s="81">
        <v>1068</v>
      </c>
      <c r="C28" s="81">
        <v>32</v>
      </c>
      <c r="D28" s="81">
        <v>3</v>
      </c>
      <c r="E28" s="81"/>
      <c r="F28" s="81">
        <v>1103</v>
      </c>
      <c r="G28" s="80">
        <v>1101</v>
      </c>
    </row>
    <row r="29" spans="1:7" ht="18" customHeight="1">
      <c r="A29" s="82" t="s">
        <v>40</v>
      </c>
      <c r="B29" s="81">
        <v>82</v>
      </c>
      <c r="C29" s="81">
        <v>5</v>
      </c>
      <c r="D29" s="81">
        <v>3</v>
      </c>
      <c r="E29" s="81"/>
      <c r="F29" s="81">
        <v>90</v>
      </c>
      <c r="G29" s="80">
        <v>89</v>
      </c>
    </row>
    <row r="30" spans="1:7" ht="18" customHeight="1">
      <c r="A30" s="82" t="s">
        <v>41</v>
      </c>
      <c r="B30" s="81">
        <v>946</v>
      </c>
      <c r="C30" s="81">
        <v>31</v>
      </c>
      <c r="D30" s="81">
        <v>20</v>
      </c>
      <c r="E30" s="81">
        <v>3</v>
      </c>
      <c r="F30" s="81">
        <v>1000</v>
      </c>
      <c r="G30" s="80">
        <v>983</v>
      </c>
    </row>
    <row r="31" spans="1:7" ht="18" customHeight="1">
      <c r="A31" s="82" t="s">
        <v>42</v>
      </c>
      <c r="B31" s="81">
        <v>2635</v>
      </c>
      <c r="C31" s="81">
        <v>32</v>
      </c>
      <c r="D31" s="81">
        <v>4</v>
      </c>
      <c r="E31" s="81">
        <v>56</v>
      </c>
      <c r="F31" s="81">
        <v>2727</v>
      </c>
      <c r="G31" s="80">
        <v>2509</v>
      </c>
    </row>
    <row r="32" spans="1:7" ht="18" customHeight="1">
      <c r="A32" s="82" t="s">
        <v>43</v>
      </c>
      <c r="B32" s="81">
        <v>10</v>
      </c>
      <c r="C32" s="81">
        <v>9</v>
      </c>
      <c r="D32" s="81"/>
      <c r="E32" s="81"/>
      <c r="F32" s="81">
        <v>19</v>
      </c>
      <c r="G32" s="80">
        <v>16</v>
      </c>
    </row>
    <row r="33" spans="1:7" ht="18" customHeight="1">
      <c r="A33" s="82" t="s">
        <v>44</v>
      </c>
      <c r="B33" s="81">
        <v>2247</v>
      </c>
      <c r="C33" s="81">
        <v>101</v>
      </c>
      <c r="D33" s="81">
        <v>22</v>
      </c>
      <c r="E33" s="81">
        <v>11</v>
      </c>
      <c r="F33" s="81">
        <v>2381</v>
      </c>
      <c r="G33" s="80">
        <v>2063</v>
      </c>
    </row>
    <row r="34" spans="1:7" ht="18" customHeight="1">
      <c r="A34" s="82" t="s">
        <v>45</v>
      </c>
      <c r="B34" s="81">
        <v>38</v>
      </c>
      <c r="C34" s="81">
        <v>5</v>
      </c>
      <c r="D34" s="81"/>
      <c r="E34" s="81"/>
      <c r="F34" s="81">
        <v>43</v>
      </c>
      <c r="G34" s="80">
        <v>40</v>
      </c>
    </row>
    <row r="35" spans="1:7" ht="18" customHeight="1">
      <c r="A35" s="82" t="s">
        <v>46</v>
      </c>
      <c r="B35" s="81">
        <v>4820</v>
      </c>
      <c r="C35" s="81">
        <v>66</v>
      </c>
      <c r="D35" s="81">
        <v>14</v>
      </c>
      <c r="E35" s="81">
        <v>74</v>
      </c>
      <c r="F35" s="81">
        <v>4974</v>
      </c>
      <c r="G35" s="80">
        <v>4175</v>
      </c>
    </row>
    <row r="36" spans="1:7" ht="18" customHeight="1">
      <c r="A36" s="82" t="s">
        <v>47</v>
      </c>
      <c r="B36" s="81">
        <v>383</v>
      </c>
      <c r="C36" s="81">
        <v>13</v>
      </c>
      <c r="D36" s="81">
        <v>3</v>
      </c>
      <c r="E36" s="81">
        <v>18</v>
      </c>
      <c r="F36" s="81">
        <v>417</v>
      </c>
      <c r="G36" s="80">
        <v>368</v>
      </c>
    </row>
    <row r="37" spans="1:7" ht="18" customHeight="1">
      <c r="A37" s="82" t="s">
        <v>48</v>
      </c>
      <c r="B37" s="81">
        <v>854</v>
      </c>
      <c r="C37" s="81">
        <v>47</v>
      </c>
      <c r="D37" s="81">
        <v>14</v>
      </c>
      <c r="E37" s="81">
        <v>32</v>
      </c>
      <c r="F37" s="81">
        <v>947</v>
      </c>
      <c r="G37" s="80">
        <v>926</v>
      </c>
    </row>
    <row r="38" spans="1:7" ht="18" customHeight="1">
      <c r="A38" s="79" t="s">
        <v>10</v>
      </c>
      <c r="B38" s="78">
        <v>34040</v>
      </c>
      <c r="C38" s="78">
        <v>1275</v>
      </c>
      <c r="D38" s="78">
        <v>320</v>
      </c>
      <c r="E38" s="78">
        <v>2205</v>
      </c>
      <c r="F38" s="78">
        <v>37840</v>
      </c>
      <c r="G38" s="77">
        <v>36022</v>
      </c>
    </row>
  </sheetData>
  <pageMargins left="0.7" right="0.33" top="0.75" bottom="0.75" header="0.3" footer="0.3"/>
  <pageSetup paperSize="9" firstPageNumber="9" orientation="portrait" useFirstPageNumber="1" horizontalDpi="200" r:id="rId1"/>
  <headerFooter>
    <oddFooter>&amp;L&amp;"Arial,Italic"&amp;9AISHE 2011-12&amp;CT-&amp;P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AC55"/>
  <sheetViews>
    <sheetView view="pageBreakPreview" zoomScaleSheetLayoutView="100" workbookViewId="0">
      <pane xSplit="2" ySplit="3" topLeftCell="C4" activePane="bottomRight" state="frozen"/>
      <selection activeCell="M4" sqref="M4"/>
      <selection pane="topRight" activeCell="M4" sqref="M4"/>
      <selection pane="bottomLeft" activeCell="M4" sqref="M4"/>
      <selection pane="bottomRight" activeCell="F4" sqref="F4"/>
    </sheetView>
  </sheetViews>
  <sheetFormatPr defaultRowHeight="15.75"/>
  <cols>
    <col min="1" max="1" width="5.140625" style="10" customWidth="1"/>
    <col min="2" max="2" width="23.42578125" style="10" customWidth="1"/>
    <col min="3" max="3" width="7.7109375" style="10" customWidth="1"/>
    <col min="4" max="5" width="8.140625" style="10" customWidth="1"/>
    <col min="6" max="6" width="7.28515625" style="10" customWidth="1"/>
    <col min="7" max="7" width="8.140625" style="10" customWidth="1"/>
    <col min="8" max="8" width="6.7109375" style="10" customWidth="1"/>
    <col min="9" max="11" width="9.28515625" style="10" customWidth="1"/>
    <col min="12" max="12" width="10" style="10" customWidth="1"/>
    <col min="13" max="13" width="9.85546875" style="10" customWidth="1"/>
    <col min="14" max="14" width="10.140625" style="10" customWidth="1"/>
    <col min="15" max="16" width="7.5703125" style="10" customWidth="1"/>
    <col min="17" max="17" width="8.140625" style="10" customWidth="1"/>
    <col min="18" max="18" width="8.85546875" style="10" customWidth="1"/>
    <col min="19" max="19" width="7.5703125" style="10" customWidth="1"/>
    <col min="20" max="20" width="8.85546875" style="10" customWidth="1"/>
    <col min="21" max="21" width="6.85546875" style="10" customWidth="1"/>
    <col min="22" max="23" width="7.5703125" style="10" customWidth="1"/>
    <col min="24" max="24" width="6.85546875" style="10" customWidth="1"/>
    <col min="25" max="25" width="7.140625" style="10" customWidth="1"/>
    <col min="26" max="26" width="7.5703125" style="10" customWidth="1"/>
    <col min="27" max="27" width="9.85546875" style="10" customWidth="1"/>
    <col min="28" max="28" width="10.42578125" style="10" customWidth="1"/>
    <col min="29" max="29" width="10.28515625" style="10" customWidth="1"/>
    <col min="30" max="16384" width="9.140625" style="10"/>
  </cols>
  <sheetData>
    <row r="1" spans="1:29" s="136" customFormat="1" ht="27" customHeight="1">
      <c r="B1" s="89" t="s">
        <v>65</v>
      </c>
      <c r="C1" s="137" t="s">
        <v>201</v>
      </c>
      <c r="L1" s="137" t="s">
        <v>201</v>
      </c>
      <c r="U1" s="137" t="s">
        <v>201</v>
      </c>
    </row>
    <row r="2" spans="1:29" s="1" customFormat="1" ht="24.75" customHeight="1">
      <c r="A2" s="196" t="s">
        <v>0</v>
      </c>
      <c r="B2" s="198" t="s">
        <v>1</v>
      </c>
      <c r="C2" s="193" t="s">
        <v>2</v>
      </c>
      <c r="D2" s="194"/>
      <c r="E2" s="195"/>
      <c r="F2" s="193" t="s">
        <v>3</v>
      </c>
      <c r="G2" s="194"/>
      <c r="H2" s="195"/>
      <c r="I2" s="193" t="s">
        <v>4</v>
      </c>
      <c r="J2" s="194"/>
      <c r="K2" s="195"/>
      <c r="L2" s="193" t="s">
        <v>5</v>
      </c>
      <c r="M2" s="194"/>
      <c r="N2" s="195"/>
      <c r="O2" s="193" t="s">
        <v>6</v>
      </c>
      <c r="P2" s="194"/>
      <c r="Q2" s="195"/>
      <c r="R2" s="193" t="s">
        <v>7</v>
      </c>
      <c r="S2" s="194"/>
      <c r="T2" s="195"/>
      <c r="U2" s="193" t="s">
        <v>8</v>
      </c>
      <c r="V2" s="194"/>
      <c r="W2" s="195"/>
      <c r="X2" s="193" t="s">
        <v>9</v>
      </c>
      <c r="Y2" s="194"/>
      <c r="Z2" s="195"/>
      <c r="AA2" s="193" t="s">
        <v>10</v>
      </c>
      <c r="AB2" s="194"/>
      <c r="AC2" s="195"/>
    </row>
    <row r="3" spans="1:29" s="3" customFormat="1" ht="24.75" customHeight="1">
      <c r="A3" s="197"/>
      <c r="B3" s="198"/>
      <c r="C3" s="2" t="s">
        <v>11</v>
      </c>
      <c r="D3" s="2" t="s">
        <v>12</v>
      </c>
      <c r="E3" s="2" t="s">
        <v>13</v>
      </c>
      <c r="F3" s="2" t="s">
        <v>11</v>
      </c>
      <c r="G3" s="2" t="s">
        <v>12</v>
      </c>
      <c r="H3" s="2" t="s">
        <v>13</v>
      </c>
      <c r="I3" s="2" t="s">
        <v>11</v>
      </c>
      <c r="J3" s="2" t="s">
        <v>12</v>
      </c>
      <c r="K3" s="2" t="s">
        <v>13</v>
      </c>
      <c r="L3" s="2" t="s">
        <v>11</v>
      </c>
      <c r="M3" s="2" t="s">
        <v>12</v>
      </c>
      <c r="N3" s="2" t="s">
        <v>13</v>
      </c>
      <c r="O3" s="2" t="s">
        <v>11</v>
      </c>
      <c r="P3" s="2" t="s">
        <v>12</v>
      </c>
      <c r="Q3" s="2" t="s">
        <v>13</v>
      </c>
      <c r="R3" s="2" t="s">
        <v>11</v>
      </c>
      <c r="S3" s="2" t="s">
        <v>12</v>
      </c>
      <c r="T3" s="2" t="s">
        <v>13</v>
      </c>
      <c r="U3" s="2" t="s">
        <v>11</v>
      </c>
      <c r="V3" s="2" t="s">
        <v>12</v>
      </c>
      <c r="W3" s="2" t="s">
        <v>13</v>
      </c>
      <c r="X3" s="2" t="s">
        <v>11</v>
      </c>
      <c r="Y3" s="2" t="s">
        <v>12</v>
      </c>
      <c r="Z3" s="2" t="s">
        <v>13</v>
      </c>
      <c r="AA3" s="2" t="s">
        <v>11</v>
      </c>
      <c r="AB3" s="2" t="s">
        <v>12</v>
      </c>
      <c r="AC3" s="2" t="s">
        <v>13</v>
      </c>
    </row>
    <row r="4" spans="1:29" s="3" customFormat="1" ht="30.75" customHeight="1">
      <c r="A4" s="4">
        <v>1</v>
      </c>
      <c r="B4" s="5" t="s">
        <v>14</v>
      </c>
      <c r="C4" s="6">
        <v>15</v>
      </c>
      <c r="D4" s="6">
        <v>1</v>
      </c>
      <c r="E4" s="7">
        <v>16</v>
      </c>
      <c r="F4" s="6">
        <v>0</v>
      </c>
      <c r="G4" s="6">
        <v>0</v>
      </c>
      <c r="H4" s="7">
        <v>0</v>
      </c>
      <c r="I4" s="6">
        <v>411</v>
      </c>
      <c r="J4" s="6">
        <v>404</v>
      </c>
      <c r="K4" s="7">
        <v>815</v>
      </c>
      <c r="L4" s="6">
        <v>1987</v>
      </c>
      <c r="M4" s="6">
        <v>2300</v>
      </c>
      <c r="N4" s="7">
        <v>4287</v>
      </c>
      <c r="O4" s="6">
        <v>55</v>
      </c>
      <c r="P4" s="6">
        <v>26</v>
      </c>
      <c r="Q4" s="7">
        <v>81</v>
      </c>
      <c r="R4" s="6">
        <v>94</v>
      </c>
      <c r="S4" s="6">
        <v>165</v>
      </c>
      <c r="T4" s="7">
        <v>259</v>
      </c>
      <c r="U4" s="6">
        <v>9</v>
      </c>
      <c r="V4" s="6">
        <v>23</v>
      </c>
      <c r="W4" s="7">
        <v>32</v>
      </c>
      <c r="X4" s="6">
        <v>23</v>
      </c>
      <c r="Y4" s="6">
        <v>86</v>
      </c>
      <c r="Z4" s="7">
        <v>109</v>
      </c>
      <c r="AA4" s="7">
        <v>2594</v>
      </c>
      <c r="AB4" s="7">
        <v>3005</v>
      </c>
      <c r="AC4" s="7">
        <v>5599</v>
      </c>
    </row>
    <row r="5" spans="1:29" s="3" customFormat="1" ht="21.75" customHeight="1">
      <c r="A5" s="4">
        <v>2</v>
      </c>
      <c r="B5" s="8" t="s">
        <v>15</v>
      </c>
      <c r="C5" s="6">
        <v>5231</v>
      </c>
      <c r="D5" s="6">
        <v>2756</v>
      </c>
      <c r="E5" s="7">
        <v>7987</v>
      </c>
      <c r="F5" s="6">
        <v>782</v>
      </c>
      <c r="G5" s="6">
        <v>500</v>
      </c>
      <c r="H5" s="7">
        <v>1282</v>
      </c>
      <c r="I5" s="6">
        <v>276539</v>
      </c>
      <c r="J5" s="6">
        <v>192584</v>
      </c>
      <c r="K5" s="7">
        <v>469123</v>
      </c>
      <c r="L5" s="6">
        <v>1244788</v>
      </c>
      <c r="M5" s="6">
        <v>912550</v>
      </c>
      <c r="N5" s="7">
        <v>2157338</v>
      </c>
      <c r="O5" s="6">
        <v>3038</v>
      </c>
      <c r="P5" s="6">
        <v>1500</v>
      </c>
      <c r="Q5" s="7">
        <v>4538</v>
      </c>
      <c r="R5" s="6">
        <v>67658</v>
      </c>
      <c r="S5" s="6">
        <v>54278</v>
      </c>
      <c r="T5" s="7">
        <v>121936</v>
      </c>
      <c r="U5" s="6">
        <v>1333</v>
      </c>
      <c r="V5" s="6">
        <v>2322</v>
      </c>
      <c r="W5" s="7">
        <v>3655</v>
      </c>
      <c r="X5" s="6">
        <v>4178</v>
      </c>
      <c r="Y5" s="6">
        <v>2527</v>
      </c>
      <c r="Z5" s="7">
        <v>6705</v>
      </c>
      <c r="AA5" s="7">
        <v>1603547</v>
      </c>
      <c r="AB5" s="7">
        <v>1169017</v>
      </c>
      <c r="AC5" s="7">
        <v>2772564</v>
      </c>
    </row>
    <row r="6" spans="1:29" s="3" customFormat="1" ht="21.75" customHeight="1">
      <c r="A6" s="4">
        <v>3</v>
      </c>
      <c r="B6" s="8" t="s">
        <v>16</v>
      </c>
      <c r="C6" s="6">
        <v>773</v>
      </c>
      <c r="D6" s="6">
        <v>278</v>
      </c>
      <c r="E6" s="7">
        <v>1051</v>
      </c>
      <c r="F6" s="6">
        <v>22</v>
      </c>
      <c r="G6" s="6">
        <v>21</v>
      </c>
      <c r="H6" s="7">
        <v>43</v>
      </c>
      <c r="I6" s="6">
        <v>2740</v>
      </c>
      <c r="J6" s="6">
        <v>1906</v>
      </c>
      <c r="K6" s="7">
        <v>4646</v>
      </c>
      <c r="L6" s="6">
        <v>21215</v>
      </c>
      <c r="M6" s="6">
        <v>16551</v>
      </c>
      <c r="N6" s="7">
        <v>37766</v>
      </c>
      <c r="O6" s="6">
        <v>55</v>
      </c>
      <c r="P6" s="6">
        <v>32</v>
      </c>
      <c r="Q6" s="7">
        <v>87</v>
      </c>
      <c r="R6" s="6">
        <v>5904</v>
      </c>
      <c r="S6" s="6">
        <v>1873</v>
      </c>
      <c r="T6" s="7">
        <v>7777</v>
      </c>
      <c r="U6" s="6">
        <v>0</v>
      </c>
      <c r="V6" s="6">
        <v>0</v>
      </c>
      <c r="W6" s="7">
        <v>0</v>
      </c>
      <c r="X6" s="6">
        <v>0</v>
      </c>
      <c r="Y6" s="6">
        <v>0</v>
      </c>
      <c r="Z6" s="7">
        <v>0</v>
      </c>
      <c r="AA6" s="7">
        <v>30709</v>
      </c>
      <c r="AB6" s="7">
        <v>20661</v>
      </c>
      <c r="AC6" s="7">
        <v>51370</v>
      </c>
    </row>
    <row r="7" spans="1:29" s="3" customFormat="1" ht="21.75" customHeight="1">
      <c r="A7" s="4">
        <v>4</v>
      </c>
      <c r="B7" s="8" t="s">
        <v>17</v>
      </c>
      <c r="C7" s="6">
        <v>1162</v>
      </c>
      <c r="D7" s="6">
        <v>721</v>
      </c>
      <c r="E7" s="7">
        <v>1883</v>
      </c>
      <c r="F7" s="6">
        <v>12</v>
      </c>
      <c r="G7" s="6">
        <v>31</v>
      </c>
      <c r="H7" s="7">
        <v>43</v>
      </c>
      <c r="I7" s="6">
        <v>19331</v>
      </c>
      <c r="J7" s="6">
        <v>21697</v>
      </c>
      <c r="K7" s="7">
        <v>41028</v>
      </c>
      <c r="L7" s="6">
        <v>232534</v>
      </c>
      <c r="M7" s="6">
        <v>232623</v>
      </c>
      <c r="N7" s="7">
        <v>465157</v>
      </c>
      <c r="O7" s="6">
        <v>1090</v>
      </c>
      <c r="P7" s="6">
        <v>1080</v>
      </c>
      <c r="Q7" s="7">
        <v>2170</v>
      </c>
      <c r="R7" s="6">
        <v>3401</v>
      </c>
      <c r="S7" s="6">
        <v>5176</v>
      </c>
      <c r="T7" s="7">
        <v>8577</v>
      </c>
      <c r="U7" s="6">
        <v>450</v>
      </c>
      <c r="V7" s="6">
        <v>509</v>
      </c>
      <c r="W7" s="7">
        <v>959</v>
      </c>
      <c r="X7" s="6">
        <v>814</v>
      </c>
      <c r="Y7" s="6">
        <v>765</v>
      </c>
      <c r="Z7" s="7">
        <v>1579</v>
      </c>
      <c r="AA7" s="7">
        <v>258794</v>
      </c>
      <c r="AB7" s="7">
        <v>262602</v>
      </c>
      <c r="AC7" s="7">
        <v>521396</v>
      </c>
    </row>
    <row r="8" spans="1:29" s="3" customFormat="1" ht="21.75" customHeight="1">
      <c r="A8" s="4">
        <v>5</v>
      </c>
      <c r="B8" s="8" t="s">
        <v>18</v>
      </c>
      <c r="C8" s="6">
        <v>1849</v>
      </c>
      <c r="D8" s="6">
        <v>513</v>
      </c>
      <c r="E8" s="7">
        <v>2362</v>
      </c>
      <c r="F8" s="6">
        <v>0</v>
      </c>
      <c r="G8" s="6">
        <v>0</v>
      </c>
      <c r="H8" s="7">
        <v>0</v>
      </c>
      <c r="I8" s="6">
        <v>64925</v>
      </c>
      <c r="J8" s="6">
        <v>33908</v>
      </c>
      <c r="K8" s="7">
        <v>98833</v>
      </c>
      <c r="L8" s="6">
        <v>734567</v>
      </c>
      <c r="M8" s="6">
        <v>486610</v>
      </c>
      <c r="N8" s="7">
        <v>1221177</v>
      </c>
      <c r="O8" s="6">
        <v>1630</v>
      </c>
      <c r="P8" s="6">
        <v>772</v>
      </c>
      <c r="Q8" s="7">
        <v>2402</v>
      </c>
      <c r="R8" s="6">
        <v>21196</v>
      </c>
      <c r="S8" s="6">
        <v>17587</v>
      </c>
      <c r="T8" s="7">
        <v>38783</v>
      </c>
      <c r="U8" s="6">
        <v>480</v>
      </c>
      <c r="V8" s="6">
        <v>296</v>
      </c>
      <c r="W8" s="7">
        <v>776</v>
      </c>
      <c r="X8" s="6">
        <v>590</v>
      </c>
      <c r="Y8" s="6">
        <v>275</v>
      </c>
      <c r="Z8" s="7">
        <v>865</v>
      </c>
      <c r="AA8" s="7">
        <v>825237</v>
      </c>
      <c r="AB8" s="7">
        <v>539961</v>
      </c>
      <c r="AC8" s="7">
        <v>1365198</v>
      </c>
    </row>
    <row r="9" spans="1:29" s="3" customFormat="1" ht="21.75" customHeight="1">
      <c r="A9" s="4">
        <v>6</v>
      </c>
      <c r="B9" s="8" t="s">
        <v>19</v>
      </c>
      <c r="C9" s="6">
        <v>274</v>
      </c>
      <c r="D9" s="6">
        <v>298</v>
      </c>
      <c r="E9" s="7">
        <v>572</v>
      </c>
      <c r="F9" s="6">
        <v>63</v>
      </c>
      <c r="G9" s="6">
        <v>109</v>
      </c>
      <c r="H9" s="7">
        <v>172</v>
      </c>
      <c r="I9" s="6">
        <v>12702</v>
      </c>
      <c r="J9" s="6">
        <v>8685</v>
      </c>
      <c r="K9" s="7">
        <v>21387</v>
      </c>
      <c r="L9" s="6">
        <v>27304</v>
      </c>
      <c r="M9" s="6">
        <v>22517</v>
      </c>
      <c r="N9" s="7">
        <v>49821</v>
      </c>
      <c r="O9" s="6">
        <v>1406</v>
      </c>
      <c r="P9" s="6">
        <v>567</v>
      </c>
      <c r="Q9" s="7">
        <v>1973</v>
      </c>
      <c r="R9" s="6">
        <v>1613</v>
      </c>
      <c r="S9" s="6">
        <v>683</v>
      </c>
      <c r="T9" s="7">
        <v>2296</v>
      </c>
      <c r="U9" s="6">
        <v>200</v>
      </c>
      <c r="V9" s="6">
        <v>109</v>
      </c>
      <c r="W9" s="7">
        <v>309</v>
      </c>
      <c r="X9" s="6">
        <v>49</v>
      </c>
      <c r="Y9" s="6">
        <v>262</v>
      </c>
      <c r="Z9" s="7">
        <v>311</v>
      </c>
      <c r="AA9" s="7">
        <v>43611</v>
      </c>
      <c r="AB9" s="7">
        <v>33230</v>
      </c>
      <c r="AC9" s="7">
        <v>76841</v>
      </c>
    </row>
    <row r="10" spans="1:29" s="3" customFormat="1" ht="21.75" customHeight="1">
      <c r="A10" s="4">
        <v>7</v>
      </c>
      <c r="B10" s="8" t="s">
        <v>20</v>
      </c>
      <c r="C10" s="6">
        <v>325</v>
      </c>
      <c r="D10" s="6">
        <v>358</v>
      </c>
      <c r="E10" s="7">
        <v>683</v>
      </c>
      <c r="F10" s="6">
        <v>187</v>
      </c>
      <c r="G10" s="6">
        <v>200</v>
      </c>
      <c r="H10" s="7">
        <v>387</v>
      </c>
      <c r="I10" s="6">
        <v>18120</v>
      </c>
      <c r="J10" s="6">
        <v>15628</v>
      </c>
      <c r="K10" s="7">
        <v>33748</v>
      </c>
      <c r="L10" s="6">
        <v>137484</v>
      </c>
      <c r="M10" s="6">
        <v>120331</v>
      </c>
      <c r="N10" s="7">
        <v>257815</v>
      </c>
      <c r="O10" s="6">
        <v>3965</v>
      </c>
      <c r="P10" s="6">
        <v>2229</v>
      </c>
      <c r="Q10" s="7">
        <v>6194</v>
      </c>
      <c r="R10" s="6">
        <v>21556</v>
      </c>
      <c r="S10" s="6">
        <v>7801</v>
      </c>
      <c r="T10" s="7">
        <v>29357</v>
      </c>
      <c r="U10" s="6">
        <v>203</v>
      </c>
      <c r="V10" s="6">
        <v>189</v>
      </c>
      <c r="W10" s="7">
        <v>392</v>
      </c>
      <c r="X10" s="6">
        <v>866</v>
      </c>
      <c r="Y10" s="6">
        <v>801</v>
      </c>
      <c r="Z10" s="7">
        <v>1667</v>
      </c>
      <c r="AA10" s="7">
        <v>182706</v>
      </c>
      <c r="AB10" s="7">
        <v>147537</v>
      </c>
      <c r="AC10" s="7">
        <v>330243</v>
      </c>
    </row>
    <row r="11" spans="1:29" s="3" customFormat="1" ht="21.75" customHeight="1">
      <c r="A11" s="4">
        <v>8</v>
      </c>
      <c r="B11" s="8" t="s">
        <v>21</v>
      </c>
      <c r="C11" s="6">
        <v>0</v>
      </c>
      <c r="D11" s="6">
        <v>0</v>
      </c>
      <c r="E11" s="7">
        <v>0</v>
      </c>
      <c r="F11" s="6">
        <v>0</v>
      </c>
      <c r="G11" s="6">
        <v>0</v>
      </c>
      <c r="H11" s="7">
        <v>0</v>
      </c>
      <c r="I11" s="6">
        <v>127</v>
      </c>
      <c r="J11" s="6">
        <v>78</v>
      </c>
      <c r="K11" s="7">
        <v>205</v>
      </c>
      <c r="L11" s="6">
        <v>1387</v>
      </c>
      <c r="M11" s="6">
        <v>1042</v>
      </c>
      <c r="N11" s="7">
        <v>2429</v>
      </c>
      <c r="O11" s="6">
        <v>0</v>
      </c>
      <c r="P11" s="6">
        <v>0</v>
      </c>
      <c r="Q11" s="7">
        <v>0</v>
      </c>
      <c r="R11" s="6">
        <v>509</v>
      </c>
      <c r="S11" s="6">
        <v>214</v>
      </c>
      <c r="T11" s="7">
        <v>723</v>
      </c>
      <c r="U11" s="6">
        <v>0</v>
      </c>
      <c r="V11" s="6">
        <v>0</v>
      </c>
      <c r="W11" s="7">
        <v>0</v>
      </c>
      <c r="X11" s="6">
        <v>0</v>
      </c>
      <c r="Y11" s="6">
        <v>0</v>
      </c>
      <c r="Z11" s="7">
        <v>0</v>
      </c>
      <c r="AA11" s="7">
        <v>2023</v>
      </c>
      <c r="AB11" s="7">
        <v>1334</v>
      </c>
      <c r="AC11" s="7">
        <v>3357</v>
      </c>
    </row>
    <row r="12" spans="1:29" s="3" customFormat="1" ht="21.75" customHeight="1">
      <c r="A12" s="4">
        <v>9</v>
      </c>
      <c r="B12" s="8" t="s">
        <v>22</v>
      </c>
      <c r="C12" s="6">
        <v>0</v>
      </c>
      <c r="D12" s="6">
        <v>0</v>
      </c>
      <c r="E12" s="7">
        <v>0</v>
      </c>
      <c r="F12" s="6">
        <v>0</v>
      </c>
      <c r="G12" s="6">
        <v>0</v>
      </c>
      <c r="H12" s="7">
        <v>0</v>
      </c>
      <c r="I12" s="6">
        <v>0</v>
      </c>
      <c r="J12" s="6">
        <v>0</v>
      </c>
      <c r="K12" s="7">
        <v>0</v>
      </c>
      <c r="L12" s="6">
        <v>365</v>
      </c>
      <c r="M12" s="6">
        <v>617</v>
      </c>
      <c r="N12" s="7">
        <v>982</v>
      </c>
      <c r="O12" s="6">
        <v>0</v>
      </c>
      <c r="P12" s="6">
        <v>0</v>
      </c>
      <c r="Q12" s="7">
        <v>0</v>
      </c>
      <c r="R12" s="6">
        <v>649</v>
      </c>
      <c r="S12" s="6">
        <v>139</v>
      </c>
      <c r="T12" s="7">
        <v>788</v>
      </c>
      <c r="U12" s="6">
        <v>0</v>
      </c>
      <c r="V12" s="6">
        <v>166</v>
      </c>
      <c r="W12" s="7">
        <v>166</v>
      </c>
      <c r="X12" s="6">
        <v>0</v>
      </c>
      <c r="Y12" s="6">
        <v>0</v>
      </c>
      <c r="Z12" s="7">
        <v>0</v>
      </c>
      <c r="AA12" s="7">
        <v>1014</v>
      </c>
      <c r="AB12" s="7">
        <v>922</v>
      </c>
      <c r="AC12" s="7">
        <v>1936</v>
      </c>
    </row>
    <row r="13" spans="1:29" s="3" customFormat="1" ht="21.75" customHeight="1">
      <c r="A13" s="4">
        <v>10</v>
      </c>
      <c r="B13" s="8" t="s">
        <v>23</v>
      </c>
      <c r="C13" s="6">
        <v>4121</v>
      </c>
      <c r="D13" s="6">
        <v>3322</v>
      </c>
      <c r="E13" s="7">
        <v>7443</v>
      </c>
      <c r="F13" s="6">
        <v>2791</v>
      </c>
      <c r="G13" s="6">
        <v>2321</v>
      </c>
      <c r="H13" s="7">
        <v>5112</v>
      </c>
      <c r="I13" s="6">
        <v>88386</v>
      </c>
      <c r="J13" s="6">
        <v>61922</v>
      </c>
      <c r="K13" s="7">
        <v>150308</v>
      </c>
      <c r="L13" s="6">
        <v>286131</v>
      </c>
      <c r="M13" s="6">
        <v>234441</v>
      </c>
      <c r="N13" s="7">
        <v>520572</v>
      </c>
      <c r="O13" s="6">
        <v>6558</v>
      </c>
      <c r="P13" s="6">
        <v>3654</v>
      </c>
      <c r="Q13" s="7">
        <v>10212</v>
      </c>
      <c r="R13" s="6">
        <v>22279</v>
      </c>
      <c r="S13" s="6">
        <v>13524</v>
      </c>
      <c r="T13" s="7">
        <v>35803</v>
      </c>
      <c r="U13" s="6">
        <v>2817</v>
      </c>
      <c r="V13" s="6">
        <v>1792</v>
      </c>
      <c r="W13" s="7">
        <v>4609</v>
      </c>
      <c r="X13" s="6">
        <v>1750</v>
      </c>
      <c r="Y13" s="6">
        <v>681</v>
      </c>
      <c r="Z13" s="7">
        <v>2431</v>
      </c>
      <c r="AA13" s="7">
        <v>414833</v>
      </c>
      <c r="AB13" s="7">
        <v>321657</v>
      </c>
      <c r="AC13" s="7">
        <v>736490</v>
      </c>
    </row>
    <row r="14" spans="1:29" s="3" customFormat="1" ht="21.75" customHeight="1">
      <c r="A14" s="4">
        <v>11</v>
      </c>
      <c r="B14" s="8" t="s">
        <v>24</v>
      </c>
      <c r="C14" s="6">
        <v>49</v>
      </c>
      <c r="D14" s="6">
        <v>61</v>
      </c>
      <c r="E14" s="7">
        <v>110</v>
      </c>
      <c r="F14" s="6">
        <v>0</v>
      </c>
      <c r="G14" s="6">
        <v>2</v>
      </c>
      <c r="H14" s="7">
        <v>2</v>
      </c>
      <c r="I14" s="6">
        <v>12571</v>
      </c>
      <c r="J14" s="6">
        <v>9347</v>
      </c>
      <c r="K14" s="7">
        <v>21918</v>
      </c>
      <c r="L14" s="6">
        <v>14103</v>
      </c>
      <c r="M14" s="6">
        <v>18011</v>
      </c>
      <c r="N14" s="7">
        <v>32114</v>
      </c>
      <c r="O14" s="6">
        <v>400</v>
      </c>
      <c r="P14" s="6">
        <v>161</v>
      </c>
      <c r="Q14" s="7">
        <v>561</v>
      </c>
      <c r="R14" s="6">
        <v>2176</v>
      </c>
      <c r="S14" s="6">
        <v>950</v>
      </c>
      <c r="T14" s="7">
        <v>3126</v>
      </c>
      <c r="U14" s="6">
        <v>6</v>
      </c>
      <c r="V14" s="6">
        <v>17</v>
      </c>
      <c r="W14" s="7">
        <v>23</v>
      </c>
      <c r="X14" s="6">
        <v>0</v>
      </c>
      <c r="Y14" s="6">
        <v>0</v>
      </c>
      <c r="Z14" s="7">
        <v>0</v>
      </c>
      <c r="AA14" s="7">
        <v>29305</v>
      </c>
      <c r="AB14" s="7">
        <v>28549</v>
      </c>
      <c r="AC14" s="7">
        <v>57854</v>
      </c>
    </row>
    <row r="15" spans="1:29" s="3" customFormat="1" ht="21.75" customHeight="1">
      <c r="A15" s="4">
        <v>12</v>
      </c>
      <c r="B15" s="8" t="s">
        <v>25</v>
      </c>
      <c r="C15" s="6">
        <v>1632</v>
      </c>
      <c r="D15" s="6">
        <v>820</v>
      </c>
      <c r="E15" s="7">
        <v>2452</v>
      </c>
      <c r="F15" s="6">
        <v>438</v>
      </c>
      <c r="G15" s="6">
        <v>345</v>
      </c>
      <c r="H15" s="7">
        <v>783</v>
      </c>
      <c r="I15" s="6">
        <v>89711</v>
      </c>
      <c r="J15" s="6">
        <v>60523</v>
      </c>
      <c r="K15" s="7">
        <v>150234</v>
      </c>
      <c r="L15" s="6">
        <v>509011</v>
      </c>
      <c r="M15" s="6">
        <v>392744</v>
      </c>
      <c r="N15" s="7">
        <v>901755</v>
      </c>
      <c r="O15" s="6">
        <v>4688</v>
      </c>
      <c r="P15" s="6">
        <v>3461</v>
      </c>
      <c r="Q15" s="7">
        <v>8149</v>
      </c>
      <c r="R15" s="6">
        <v>100229</v>
      </c>
      <c r="S15" s="6">
        <v>30057</v>
      </c>
      <c r="T15" s="7">
        <v>130286</v>
      </c>
      <c r="U15" s="6">
        <v>20397</v>
      </c>
      <c r="V15" s="6">
        <v>30416</v>
      </c>
      <c r="W15" s="7">
        <v>50813</v>
      </c>
      <c r="X15" s="6">
        <v>5135</v>
      </c>
      <c r="Y15" s="6">
        <v>4595</v>
      </c>
      <c r="Z15" s="7">
        <v>9730</v>
      </c>
      <c r="AA15" s="7">
        <v>731241</v>
      </c>
      <c r="AB15" s="7">
        <v>522961</v>
      </c>
      <c r="AC15" s="7">
        <v>1254202</v>
      </c>
    </row>
    <row r="16" spans="1:29" s="3" customFormat="1" ht="21.75" customHeight="1">
      <c r="A16" s="4">
        <v>13</v>
      </c>
      <c r="B16" s="8" t="s">
        <v>26</v>
      </c>
      <c r="C16" s="6">
        <v>1172</v>
      </c>
      <c r="D16" s="6">
        <v>1218</v>
      </c>
      <c r="E16" s="7">
        <v>2390</v>
      </c>
      <c r="F16" s="6">
        <v>338</v>
      </c>
      <c r="G16" s="6">
        <v>365</v>
      </c>
      <c r="H16" s="7">
        <v>703</v>
      </c>
      <c r="I16" s="6">
        <v>37186</v>
      </c>
      <c r="J16" s="6">
        <v>44338</v>
      </c>
      <c r="K16" s="7">
        <v>81524</v>
      </c>
      <c r="L16" s="6">
        <v>384429</v>
      </c>
      <c r="M16" s="6">
        <v>335597</v>
      </c>
      <c r="N16" s="7">
        <v>720026</v>
      </c>
      <c r="O16" s="6">
        <v>825</v>
      </c>
      <c r="P16" s="6">
        <v>602</v>
      </c>
      <c r="Q16" s="7">
        <v>1427</v>
      </c>
      <c r="R16" s="6">
        <v>63253</v>
      </c>
      <c r="S16" s="6">
        <v>12575</v>
      </c>
      <c r="T16" s="7">
        <v>75828</v>
      </c>
      <c r="U16" s="6">
        <v>776</v>
      </c>
      <c r="V16" s="6">
        <v>896</v>
      </c>
      <c r="W16" s="7">
        <v>1672</v>
      </c>
      <c r="X16" s="6">
        <v>3342</v>
      </c>
      <c r="Y16" s="6">
        <v>1897</v>
      </c>
      <c r="Z16" s="7">
        <v>5239</v>
      </c>
      <c r="AA16" s="7">
        <v>491321</v>
      </c>
      <c r="AB16" s="7">
        <v>397488</v>
      </c>
      <c r="AC16" s="7">
        <v>888809</v>
      </c>
    </row>
    <row r="17" spans="1:29" s="3" customFormat="1" ht="21.75" customHeight="1">
      <c r="A17" s="4">
        <v>14</v>
      </c>
      <c r="B17" s="8" t="s">
        <v>27</v>
      </c>
      <c r="C17" s="6">
        <v>494</v>
      </c>
      <c r="D17" s="6">
        <v>314</v>
      </c>
      <c r="E17" s="7">
        <v>808</v>
      </c>
      <c r="F17" s="6">
        <v>159</v>
      </c>
      <c r="G17" s="6">
        <v>252</v>
      </c>
      <c r="H17" s="7">
        <v>411</v>
      </c>
      <c r="I17" s="6">
        <v>9847</v>
      </c>
      <c r="J17" s="6">
        <v>10940</v>
      </c>
      <c r="K17" s="7">
        <v>20787</v>
      </c>
      <c r="L17" s="6">
        <v>79652</v>
      </c>
      <c r="M17" s="6">
        <v>74781</v>
      </c>
      <c r="N17" s="7">
        <v>154433</v>
      </c>
      <c r="O17" s="6">
        <v>883</v>
      </c>
      <c r="P17" s="6">
        <v>885</v>
      </c>
      <c r="Q17" s="7">
        <v>1768</v>
      </c>
      <c r="R17" s="6">
        <v>10636</v>
      </c>
      <c r="S17" s="6">
        <v>4286</v>
      </c>
      <c r="T17" s="7">
        <v>14922</v>
      </c>
      <c r="U17" s="6">
        <v>811</v>
      </c>
      <c r="V17" s="6">
        <v>948</v>
      </c>
      <c r="W17" s="7">
        <v>1759</v>
      </c>
      <c r="X17" s="6">
        <v>195</v>
      </c>
      <c r="Y17" s="6">
        <v>34</v>
      </c>
      <c r="Z17" s="7">
        <v>229</v>
      </c>
      <c r="AA17" s="7">
        <v>102677</v>
      </c>
      <c r="AB17" s="7">
        <v>92440</v>
      </c>
      <c r="AC17" s="7">
        <v>195117</v>
      </c>
    </row>
    <row r="18" spans="1:29" s="3" customFormat="1" ht="21.75" customHeight="1">
      <c r="A18" s="4">
        <v>15</v>
      </c>
      <c r="B18" s="8" t="s">
        <v>28</v>
      </c>
      <c r="C18" s="6">
        <v>432</v>
      </c>
      <c r="D18" s="6">
        <v>327</v>
      </c>
      <c r="E18" s="7">
        <v>759</v>
      </c>
      <c r="F18" s="6">
        <v>293</v>
      </c>
      <c r="G18" s="6">
        <v>291</v>
      </c>
      <c r="H18" s="7">
        <v>584</v>
      </c>
      <c r="I18" s="6">
        <v>11643</v>
      </c>
      <c r="J18" s="6">
        <v>11038</v>
      </c>
      <c r="K18" s="7">
        <v>22681</v>
      </c>
      <c r="L18" s="6">
        <v>153802</v>
      </c>
      <c r="M18" s="6">
        <v>159397</v>
      </c>
      <c r="N18" s="7">
        <v>313199</v>
      </c>
      <c r="O18" s="6">
        <v>210</v>
      </c>
      <c r="P18" s="6">
        <v>145</v>
      </c>
      <c r="Q18" s="7">
        <v>355</v>
      </c>
      <c r="R18" s="6">
        <v>525</v>
      </c>
      <c r="S18" s="6">
        <v>140</v>
      </c>
      <c r="T18" s="7">
        <v>665</v>
      </c>
      <c r="U18" s="6">
        <v>0</v>
      </c>
      <c r="V18" s="6">
        <v>0</v>
      </c>
      <c r="W18" s="7">
        <v>0</v>
      </c>
      <c r="X18" s="6">
        <v>313</v>
      </c>
      <c r="Y18" s="6">
        <v>278</v>
      </c>
      <c r="Z18" s="7">
        <v>591</v>
      </c>
      <c r="AA18" s="7">
        <v>167218</v>
      </c>
      <c r="AB18" s="7">
        <v>171616</v>
      </c>
      <c r="AC18" s="7">
        <v>338834</v>
      </c>
    </row>
    <row r="19" spans="1:29" s="3" customFormat="1" ht="21.75" customHeight="1">
      <c r="A19" s="4">
        <v>16</v>
      </c>
      <c r="B19" s="8" t="s">
        <v>29</v>
      </c>
      <c r="C19" s="6">
        <v>405</v>
      </c>
      <c r="D19" s="6">
        <v>321</v>
      </c>
      <c r="E19" s="7">
        <v>726</v>
      </c>
      <c r="F19" s="6">
        <v>29</v>
      </c>
      <c r="G19" s="6">
        <v>0</v>
      </c>
      <c r="H19" s="7">
        <v>29</v>
      </c>
      <c r="I19" s="6">
        <v>16544</v>
      </c>
      <c r="J19" s="6">
        <v>13289</v>
      </c>
      <c r="K19" s="7">
        <v>29833</v>
      </c>
      <c r="L19" s="6">
        <v>150539</v>
      </c>
      <c r="M19" s="6">
        <v>117909</v>
      </c>
      <c r="N19" s="7">
        <v>268448</v>
      </c>
      <c r="O19" s="6">
        <v>160</v>
      </c>
      <c r="P19" s="6">
        <v>122</v>
      </c>
      <c r="Q19" s="7">
        <v>282</v>
      </c>
      <c r="R19" s="6">
        <v>25</v>
      </c>
      <c r="S19" s="6">
        <v>122</v>
      </c>
      <c r="T19" s="7">
        <v>147</v>
      </c>
      <c r="U19" s="6">
        <v>75</v>
      </c>
      <c r="V19" s="6">
        <v>93</v>
      </c>
      <c r="W19" s="7">
        <v>168</v>
      </c>
      <c r="X19" s="6">
        <v>864</v>
      </c>
      <c r="Y19" s="6">
        <v>382</v>
      </c>
      <c r="Z19" s="7">
        <v>1246</v>
      </c>
      <c r="AA19" s="7">
        <v>168641</v>
      </c>
      <c r="AB19" s="7">
        <v>132238</v>
      </c>
      <c r="AC19" s="7">
        <v>300879</v>
      </c>
    </row>
    <row r="20" spans="1:29" s="3" customFormat="1" ht="21.75" customHeight="1">
      <c r="A20" s="4">
        <v>17</v>
      </c>
      <c r="B20" s="8" t="s">
        <v>30</v>
      </c>
      <c r="C20" s="6">
        <v>5313</v>
      </c>
      <c r="D20" s="6">
        <v>2726</v>
      </c>
      <c r="E20" s="7">
        <v>8039</v>
      </c>
      <c r="F20" s="6">
        <v>417</v>
      </c>
      <c r="G20" s="6">
        <v>398</v>
      </c>
      <c r="H20" s="7">
        <v>815</v>
      </c>
      <c r="I20" s="6">
        <v>121259</v>
      </c>
      <c r="J20" s="6">
        <v>98340</v>
      </c>
      <c r="K20" s="7">
        <v>219599</v>
      </c>
      <c r="L20" s="6">
        <v>671478</v>
      </c>
      <c r="M20" s="6">
        <v>595834</v>
      </c>
      <c r="N20" s="7">
        <v>1267312</v>
      </c>
      <c r="O20" s="6">
        <v>4657</v>
      </c>
      <c r="P20" s="6">
        <v>3506</v>
      </c>
      <c r="Q20" s="7">
        <v>8163</v>
      </c>
      <c r="R20" s="6">
        <v>152785</v>
      </c>
      <c r="S20" s="6">
        <v>109952</v>
      </c>
      <c r="T20" s="7">
        <v>262737</v>
      </c>
      <c r="U20" s="6">
        <v>2675</v>
      </c>
      <c r="V20" s="6">
        <v>4301</v>
      </c>
      <c r="W20" s="7">
        <v>6976</v>
      </c>
      <c r="X20" s="6">
        <v>2665</v>
      </c>
      <c r="Y20" s="6">
        <v>1783</v>
      </c>
      <c r="Z20" s="7">
        <v>4448</v>
      </c>
      <c r="AA20" s="7">
        <v>961249</v>
      </c>
      <c r="AB20" s="7">
        <v>816840</v>
      </c>
      <c r="AC20" s="7">
        <v>1778089</v>
      </c>
    </row>
    <row r="21" spans="1:29" s="3" customFormat="1" ht="21.75" customHeight="1">
      <c r="A21" s="4">
        <v>18</v>
      </c>
      <c r="B21" s="8" t="s">
        <v>31</v>
      </c>
      <c r="C21" s="6">
        <v>1553</v>
      </c>
      <c r="D21" s="6">
        <v>1907</v>
      </c>
      <c r="E21" s="7">
        <v>3460</v>
      </c>
      <c r="F21" s="6">
        <v>207</v>
      </c>
      <c r="G21" s="6">
        <v>512</v>
      </c>
      <c r="H21" s="7">
        <v>719</v>
      </c>
      <c r="I21" s="6">
        <v>40450</v>
      </c>
      <c r="J21" s="6">
        <v>58605</v>
      </c>
      <c r="K21" s="7">
        <v>99055</v>
      </c>
      <c r="L21" s="6">
        <v>235218</v>
      </c>
      <c r="M21" s="6">
        <v>313154</v>
      </c>
      <c r="N21" s="7">
        <v>548372</v>
      </c>
      <c r="O21" s="6">
        <v>306</v>
      </c>
      <c r="P21" s="6">
        <v>306</v>
      </c>
      <c r="Q21" s="7">
        <v>612</v>
      </c>
      <c r="R21" s="6">
        <v>24411</v>
      </c>
      <c r="S21" s="6">
        <v>42676</v>
      </c>
      <c r="T21" s="7">
        <v>67087</v>
      </c>
      <c r="U21" s="6">
        <v>924</v>
      </c>
      <c r="V21" s="6">
        <v>9481</v>
      </c>
      <c r="W21" s="7">
        <v>10405</v>
      </c>
      <c r="X21" s="6">
        <v>747</v>
      </c>
      <c r="Y21" s="6">
        <v>1149</v>
      </c>
      <c r="Z21" s="7">
        <v>1896</v>
      </c>
      <c r="AA21" s="7">
        <v>303816</v>
      </c>
      <c r="AB21" s="7">
        <v>427790</v>
      </c>
      <c r="AC21" s="7">
        <v>731606</v>
      </c>
    </row>
    <row r="22" spans="1:29" s="3" customFormat="1" ht="21.75" customHeight="1">
      <c r="A22" s="4">
        <v>19</v>
      </c>
      <c r="B22" s="8" t="s">
        <v>32</v>
      </c>
      <c r="C22" s="6">
        <v>0</v>
      </c>
      <c r="D22" s="6">
        <v>0</v>
      </c>
      <c r="E22" s="7">
        <v>0</v>
      </c>
      <c r="F22" s="6">
        <v>0</v>
      </c>
      <c r="G22" s="6">
        <v>0</v>
      </c>
      <c r="H22" s="7">
        <v>0</v>
      </c>
      <c r="I22" s="6">
        <v>0</v>
      </c>
      <c r="J22" s="6">
        <v>0</v>
      </c>
      <c r="K22" s="7">
        <v>0</v>
      </c>
      <c r="L22" s="6">
        <v>0</v>
      </c>
      <c r="M22" s="6">
        <v>0</v>
      </c>
      <c r="N22" s="7">
        <v>0</v>
      </c>
      <c r="O22" s="6">
        <v>0</v>
      </c>
      <c r="P22" s="6">
        <v>0</v>
      </c>
      <c r="Q22" s="7">
        <v>0</v>
      </c>
      <c r="R22" s="6">
        <v>0</v>
      </c>
      <c r="S22" s="6">
        <v>0</v>
      </c>
      <c r="T22" s="7">
        <v>0</v>
      </c>
      <c r="U22" s="6">
        <v>0</v>
      </c>
      <c r="V22" s="6">
        <v>0</v>
      </c>
      <c r="W22" s="7">
        <v>0</v>
      </c>
      <c r="X22" s="6">
        <v>0</v>
      </c>
      <c r="Y22" s="6">
        <v>0</v>
      </c>
      <c r="Z22" s="7">
        <v>0</v>
      </c>
      <c r="AA22" s="7">
        <v>0</v>
      </c>
      <c r="AB22" s="7">
        <v>0</v>
      </c>
      <c r="AC22" s="7">
        <v>0</v>
      </c>
    </row>
    <row r="23" spans="1:29" s="3" customFormat="1" ht="21.75" customHeight="1">
      <c r="A23" s="4">
        <v>20</v>
      </c>
      <c r="B23" s="8" t="s">
        <v>33</v>
      </c>
      <c r="C23" s="6">
        <v>1464</v>
      </c>
      <c r="D23" s="6">
        <v>1176</v>
      </c>
      <c r="E23" s="7">
        <v>2640</v>
      </c>
      <c r="F23" s="6">
        <v>1243</v>
      </c>
      <c r="G23" s="6">
        <v>968</v>
      </c>
      <c r="H23" s="7">
        <v>2211</v>
      </c>
      <c r="I23" s="6">
        <v>112039</v>
      </c>
      <c r="J23" s="6">
        <v>81259</v>
      </c>
      <c r="K23" s="7">
        <v>193298</v>
      </c>
      <c r="L23" s="6">
        <v>647721</v>
      </c>
      <c r="M23" s="6">
        <v>484066</v>
      </c>
      <c r="N23" s="7">
        <v>1131787</v>
      </c>
      <c r="O23" s="6">
        <v>66847</v>
      </c>
      <c r="P23" s="6">
        <v>4103</v>
      </c>
      <c r="Q23" s="7">
        <v>70950</v>
      </c>
      <c r="R23" s="6">
        <v>73907</v>
      </c>
      <c r="S23" s="6">
        <v>10209</v>
      </c>
      <c r="T23" s="7">
        <v>84116</v>
      </c>
      <c r="U23" s="6">
        <v>457</v>
      </c>
      <c r="V23" s="6">
        <v>981</v>
      </c>
      <c r="W23" s="7">
        <v>1438</v>
      </c>
      <c r="X23" s="6">
        <v>963</v>
      </c>
      <c r="Y23" s="6">
        <v>279</v>
      </c>
      <c r="Z23" s="7">
        <v>1242</v>
      </c>
      <c r="AA23" s="7">
        <v>904641</v>
      </c>
      <c r="AB23" s="7">
        <v>583041</v>
      </c>
      <c r="AC23" s="7">
        <v>1487682</v>
      </c>
    </row>
    <row r="24" spans="1:29" s="3" customFormat="1" ht="21.75" customHeight="1">
      <c r="A24" s="4">
        <v>21</v>
      </c>
      <c r="B24" s="8" t="s">
        <v>34</v>
      </c>
      <c r="C24" s="6">
        <v>3926</v>
      </c>
      <c r="D24" s="6">
        <v>1688</v>
      </c>
      <c r="E24" s="7">
        <v>5614</v>
      </c>
      <c r="F24" s="6">
        <v>1162</v>
      </c>
      <c r="G24" s="6">
        <v>696</v>
      </c>
      <c r="H24" s="7">
        <v>1858</v>
      </c>
      <c r="I24" s="6">
        <v>223824</v>
      </c>
      <c r="J24" s="6">
        <v>155580</v>
      </c>
      <c r="K24" s="7">
        <v>379404</v>
      </c>
      <c r="L24" s="6">
        <v>1613222</v>
      </c>
      <c r="M24" s="6">
        <v>1214884</v>
      </c>
      <c r="N24" s="7">
        <v>2828106</v>
      </c>
      <c r="O24" s="6">
        <v>7783</v>
      </c>
      <c r="P24" s="6">
        <v>4317</v>
      </c>
      <c r="Q24" s="7">
        <v>12100</v>
      </c>
      <c r="R24" s="6">
        <v>270321</v>
      </c>
      <c r="S24" s="6">
        <v>181919</v>
      </c>
      <c r="T24" s="7">
        <v>452240</v>
      </c>
      <c r="U24" s="6">
        <v>3557</v>
      </c>
      <c r="V24" s="6">
        <v>3359</v>
      </c>
      <c r="W24" s="7">
        <v>6916</v>
      </c>
      <c r="X24" s="6">
        <v>2147</v>
      </c>
      <c r="Y24" s="6">
        <v>1539</v>
      </c>
      <c r="Z24" s="7">
        <v>3686</v>
      </c>
      <c r="AA24" s="7">
        <v>2125942</v>
      </c>
      <c r="AB24" s="7">
        <v>1563982</v>
      </c>
      <c r="AC24" s="7">
        <v>3689924</v>
      </c>
    </row>
    <row r="25" spans="1:29" s="3" customFormat="1" ht="21.75" customHeight="1">
      <c r="A25" s="4">
        <v>22</v>
      </c>
      <c r="B25" s="8" t="s">
        <v>35</v>
      </c>
      <c r="C25" s="6">
        <v>429</v>
      </c>
      <c r="D25" s="6">
        <v>375</v>
      </c>
      <c r="E25" s="7">
        <v>804</v>
      </c>
      <c r="F25" s="6">
        <v>2</v>
      </c>
      <c r="G25" s="6">
        <v>5</v>
      </c>
      <c r="H25" s="7">
        <v>7</v>
      </c>
      <c r="I25" s="6">
        <v>3042</v>
      </c>
      <c r="J25" s="6">
        <v>2170</v>
      </c>
      <c r="K25" s="7">
        <v>5212</v>
      </c>
      <c r="L25" s="6">
        <v>43715</v>
      </c>
      <c r="M25" s="6">
        <v>49278</v>
      </c>
      <c r="N25" s="7">
        <v>92993</v>
      </c>
      <c r="O25" s="6">
        <v>79</v>
      </c>
      <c r="P25" s="6">
        <v>34</v>
      </c>
      <c r="Q25" s="7">
        <v>113</v>
      </c>
      <c r="R25" s="6">
        <v>123</v>
      </c>
      <c r="S25" s="6">
        <v>80</v>
      </c>
      <c r="T25" s="7">
        <v>203</v>
      </c>
      <c r="U25" s="6">
        <v>51</v>
      </c>
      <c r="V25" s="6">
        <v>162</v>
      </c>
      <c r="W25" s="7">
        <v>213</v>
      </c>
      <c r="X25" s="6">
        <v>10</v>
      </c>
      <c r="Y25" s="6">
        <v>21</v>
      </c>
      <c r="Z25" s="7">
        <v>31</v>
      </c>
      <c r="AA25" s="7">
        <v>47451</v>
      </c>
      <c r="AB25" s="7">
        <v>52125</v>
      </c>
      <c r="AC25" s="7">
        <v>99576</v>
      </c>
    </row>
    <row r="26" spans="1:29" s="3" customFormat="1" ht="21.75" customHeight="1">
      <c r="A26" s="4">
        <v>23</v>
      </c>
      <c r="B26" s="8" t="s">
        <v>36</v>
      </c>
      <c r="C26" s="6">
        <v>355</v>
      </c>
      <c r="D26" s="6">
        <v>413</v>
      </c>
      <c r="E26" s="7">
        <v>768</v>
      </c>
      <c r="F26" s="6">
        <v>21</v>
      </c>
      <c r="G26" s="6">
        <v>33</v>
      </c>
      <c r="H26" s="7">
        <v>54</v>
      </c>
      <c r="I26" s="6">
        <v>2120</v>
      </c>
      <c r="J26" s="6">
        <v>2575</v>
      </c>
      <c r="K26" s="7">
        <v>4695</v>
      </c>
      <c r="L26" s="6">
        <v>21255</v>
      </c>
      <c r="M26" s="6">
        <v>27302</v>
      </c>
      <c r="N26" s="7">
        <v>48557</v>
      </c>
      <c r="O26" s="6">
        <v>102</v>
      </c>
      <c r="P26" s="6">
        <v>76</v>
      </c>
      <c r="Q26" s="7">
        <v>178</v>
      </c>
      <c r="R26" s="6">
        <v>622</v>
      </c>
      <c r="S26" s="6">
        <v>1785</v>
      </c>
      <c r="T26" s="7">
        <v>2407</v>
      </c>
      <c r="U26" s="6">
        <v>342</v>
      </c>
      <c r="V26" s="6">
        <v>481</v>
      </c>
      <c r="W26" s="7">
        <v>823</v>
      </c>
      <c r="X26" s="6">
        <v>115</v>
      </c>
      <c r="Y26" s="6">
        <v>173</v>
      </c>
      <c r="Z26" s="7">
        <v>288</v>
      </c>
      <c r="AA26" s="7">
        <v>24932</v>
      </c>
      <c r="AB26" s="7">
        <v>32838</v>
      </c>
      <c r="AC26" s="7">
        <v>57770</v>
      </c>
    </row>
    <row r="27" spans="1:29" s="3" customFormat="1" ht="21.75" customHeight="1">
      <c r="A27" s="4">
        <v>24</v>
      </c>
      <c r="B27" s="8" t="s">
        <v>37</v>
      </c>
      <c r="C27" s="6">
        <v>57</v>
      </c>
      <c r="D27" s="6">
        <v>71</v>
      </c>
      <c r="E27" s="7">
        <v>128</v>
      </c>
      <c r="F27" s="6">
        <v>8</v>
      </c>
      <c r="G27" s="6">
        <v>23</v>
      </c>
      <c r="H27" s="7">
        <v>31</v>
      </c>
      <c r="I27" s="6">
        <v>1873</v>
      </c>
      <c r="J27" s="6">
        <v>1606</v>
      </c>
      <c r="K27" s="7">
        <v>3479</v>
      </c>
      <c r="L27" s="6">
        <v>11805</v>
      </c>
      <c r="M27" s="6">
        <v>10393</v>
      </c>
      <c r="N27" s="7">
        <v>22198</v>
      </c>
      <c r="O27" s="6">
        <v>55</v>
      </c>
      <c r="P27" s="6">
        <v>22</v>
      </c>
      <c r="Q27" s="7">
        <v>77</v>
      </c>
      <c r="R27" s="6">
        <v>596</v>
      </c>
      <c r="S27" s="6">
        <v>1075</v>
      </c>
      <c r="T27" s="7">
        <v>1671</v>
      </c>
      <c r="U27" s="6">
        <v>0</v>
      </c>
      <c r="V27" s="6">
        <v>0</v>
      </c>
      <c r="W27" s="7">
        <v>0</v>
      </c>
      <c r="X27" s="6">
        <v>0</v>
      </c>
      <c r="Y27" s="6">
        <v>0</v>
      </c>
      <c r="Z27" s="7">
        <v>0</v>
      </c>
      <c r="AA27" s="7">
        <v>14394</v>
      </c>
      <c r="AB27" s="7">
        <v>13190</v>
      </c>
      <c r="AC27" s="7">
        <v>27584</v>
      </c>
    </row>
    <row r="28" spans="1:29" s="3" customFormat="1" ht="21.75" customHeight="1">
      <c r="A28" s="4">
        <v>25</v>
      </c>
      <c r="B28" s="8" t="s">
        <v>38</v>
      </c>
      <c r="C28" s="6">
        <v>75</v>
      </c>
      <c r="D28" s="6">
        <v>110</v>
      </c>
      <c r="E28" s="7">
        <v>185</v>
      </c>
      <c r="F28" s="6">
        <v>3</v>
      </c>
      <c r="G28" s="6">
        <v>17</v>
      </c>
      <c r="H28" s="7">
        <v>20</v>
      </c>
      <c r="I28" s="6">
        <v>9554</v>
      </c>
      <c r="J28" s="6">
        <v>1416</v>
      </c>
      <c r="K28" s="7">
        <v>10970</v>
      </c>
      <c r="L28" s="6">
        <v>17475</v>
      </c>
      <c r="M28" s="6">
        <v>15443</v>
      </c>
      <c r="N28" s="7">
        <v>32918</v>
      </c>
      <c r="O28" s="6">
        <v>271</v>
      </c>
      <c r="P28" s="6">
        <v>8</v>
      </c>
      <c r="Q28" s="7">
        <v>279</v>
      </c>
      <c r="R28" s="6">
        <v>1023</v>
      </c>
      <c r="S28" s="6">
        <v>124</v>
      </c>
      <c r="T28" s="7">
        <v>1147</v>
      </c>
      <c r="U28" s="6">
        <v>0</v>
      </c>
      <c r="V28" s="6">
        <v>0</v>
      </c>
      <c r="W28" s="7">
        <v>0</v>
      </c>
      <c r="X28" s="6">
        <v>43</v>
      </c>
      <c r="Y28" s="6">
        <v>0</v>
      </c>
      <c r="Z28" s="7">
        <v>43</v>
      </c>
      <c r="AA28" s="7">
        <v>28444</v>
      </c>
      <c r="AB28" s="7">
        <v>17118</v>
      </c>
      <c r="AC28" s="7">
        <v>45562</v>
      </c>
    </row>
    <row r="29" spans="1:29" s="3" customFormat="1" ht="21.75" customHeight="1">
      <c r="A29" s="4">
        <v>26</v>
      </c>
      <c r="B29" s="8" t="s">
        <v>39</v>
      </c>
      <c r="C29" s="6">
        <v>732</v>
      </c>
      <c r="D29" s="6">
        <v>332</v>
      </c>
      <c r="E29" s="7">
        <v>1064</v>
      </c>
      <c r="F29" s="6">
        <v>751</v>
      </c>
      <c r="G29" s="6">
        <v>744</v>
      </c>
      <c r="H29" s="7">
        <v>1495</v>
      </c>
      <c r="I29" s="6">
        <v>30306</v>
      </c>
      <c r="J29" s="6">
        <v>19100</v>
      </c>
      <c r="K29" s="7">
        <v>49406</v>
      </c>
      <c r="L29" s="6">
        <v>331572</v>
      </c>
      <c r="M29" s="6">
        <v>298683</v>
      </c>
      <c r="N29" s="7">
        <v>630255</v>
      </c>
      <c r="O29" s="6">
        <v>914</v>
      </c>
      <c r="P29" s="6">
        <v>296</v>
      </c>
      <c r="Q29" s="7">
        <v>1210</v>
      </c>
      <c r="R29" s="6">
        <v>54563</v>
      </c>
      <c r="S29" s="6">
        <v>10405</v>
      </c>
      <c r="T29" s="7">
        <v>64968</v>
      </c>
      <c r="U29" s="6">
        <v>12450</v>
      </c>
      <c r="V29" s="6">
        <v>8259</v>
      </c>
      <c r="W29" s="7">
        <v>20709</v>
      </c>
      <c r="X29" s="6">
        <v>655</v>
      </c>
      <c r="Y29" s="6">
        <v>289</v>
      </c>
      <c r="Z29" s="7">
        <v>944</v>
      </c>
      <c r="AA29" s="7">
        <v>431943</v>
      </c>
      <c r="AB29" s="7">
        <v>338108</v>
      </c>
      <c r="AC29" s="7">
        <v>770051</v>
      </c>
    </row>
    <row r="30" spans="1:29" s="3" customFormat="1" ht="21.75" customHeight="1">
      <c r="A30" s="4">
        <v>27</v>
      </c>
      <c r="B30" s="8" t="s">
        <v>40</v>
      </c>
      <c r="C30" s="6">
        <v>2143</v>
      </c>
      <c r="D30" s="6">
        <v>1282</v>
      </c>
      <c r="E30" s="7">
        <v>3425</v>
      </c>
      <c r="F30" s="6">
        <v>19</v>
      </c>
      <c r="G30" s="6">
        <v>19</v>
      </c>
      <c r="H30" s="7">
        <v>38</v>
      </c>
      <c r="I30" s="6">
        <v>1814</v>
      </c>
      <c r="J30" s="6">
        <v>1529</v>
      </c>
      <c r="K30" s="7">
        <v>3343</v>
      </c>
      <c r="L30" s="6">
        <v>16713</v>
      </c>
      <c r="M30" s="6">
        <v>18874</v>
      </c>
      <c r="N30" s="7">
        <v>35587</v>
      </c>
      <c r="O30" s="6">
        <v>22</v>
      </c>
      <c r="P30" s="6">
        <v>5</v>
      </c>
      <c r="Q30" s="7">
        <v>27</v>
      </c>
      <c r="R30" s="6">
        <v>3858</v>
      </c>
      <c r="S30" s="6">
        <v>1707</v>
      </c>
      <c r="T30" s="7">
        <v>5565</v>
      </c>
      <c r="U30" s="6">
        <v>0</v>
      </c>
      <c r="V30" s="6">
        <v>160</v>
      </c>
      <c r="W30" s="7">
        <v>160</v>
      </c>
      <c r="X30" s="6">
        <v>0</v>
      </c>
      <c r="Y30" s="6">
        <v>0</v>
      </c>
      <c r="Z30" s="7">
        <v>0</v>
      </c>
      <c r="AA30" s="7">
        <v>24569</v>
      </c>
      <c r="AB30" s="7">
        <v>23576</v>
      </c>
      <c r="AC30" s="7">
        <v>48145</v>
      </c>
    </row>
    <row r="31" spans="1:29" s="3" customFormat="1" ht="21.75" customHeight="1">
      <c r="A31" s="4">
        <v>28</v>
      </c>
      <c r="B31" s="8" t="s">
        <v>41</v>
      </c>
      <c r="C31" s="6">
        <v>1054</v>
      </c>
      <c r="D31" s="6">
        <v>1104</v>
      </c>
      <c r="E31" s="7">
        <v>2158</v>
      </c>
      <c r="F31" s="6">
        <v>142</v>
      </c>
      <c r="G31" s="6">
        <v>298</v>
      </c>
      <c r="H31" s="7">
        <v>440</v>
      </c>
      <c r="I31" s="6">
        <v>45745</v>
      </c>
      <c r="J31" s="6">
        <v>40826</v>
      </c>
      <c r="K31" s="7">
        <v>86571</v>
      </c>
      <c r="L31" s="6">
        <v>285115</v>
      </c>
      <c r="M31" s="6">
        <v>205994</v>
      </c>
      <c r="N31" s="7">
        <v>491109</v>
      </c>
      <c r="O31" s="6">
        <v>4499</v>
      </c>
      <c r="P31" s="6">
        <v>1717</v>
      </c>
      <c r="Q31" s="7">
        <v>6216</v>
      </c>
      <c r="R31" s="6">
        <v>79073</v>
      </c>
      <c r="S31" s="6">
        <v>16885</v>
      </c>
      <c r="T31" s="7">
        <v>95958</v>
      </c>
      <c r="U31" s="6">
        <v>1067</v>
      </c>
      <c r="V31" s="6">
        <v>760</v>
      </c>
      <c r="W31" s="7">
        <v>1827</v>
      </c>
      <c r="X31" s="6">
        <v>771</v>
      </c>
      <c r="Y31" s="6">
        <v>497</v>
      </c>
      <c r="Z31" s="7">
        <v>1268</v>
      </c>
      <c r="AA31" s="7">
        <v>417466</v>
      </c>
      <c r="AB31" s="7">
        <v>268081</v>
      </c>
      <c r="AC31" s="7">
        <v>685547</v>
      </c>
    </row>
    <row r="32" spans="1:29" s="3" customFormat="1" ht="21.75" customHeight="1">
      <c r="A32" s="4">
        <v>29</v>
      </c>
      <c r="B32" s="8" t="s">
        <v>42</v>
      </c>
      <c r="C32" s="6">
        <v>2348</v>
      </c>
      <c r="D32" s="6">
        <v>1727</v>
      </c>
      <c r="E32" s="7">
        <v>4075</v>
      </c>
      <c r="F32" s="6">
        <v>195</v>
      </c>
      <c r="G32" s="6">
        <v>272</v>
      </c>
      <c r="H32" s="7">
        <v>467</v>
      </c>
      <c r="I32" s="6">
        <v>74209</v>
      </c>
      <c r="J32" s="6">
        <v>59720</v>
      </c>
      <c r="K32" s="7">
        <v>133929</v>
      </c>
      <c r="L32" s="6">
        <v>780485</v>
      </c>
      <c r="M32" s="6">
        <v>498273</v>
      </c>
      <c r="N32" s="7">
        <v>1278758</v>
      </c>
      <c r="O32" s="6">
        <v>4080</v>
      </c>
      <c r="P32" s="6">
        <v>1722</v>
      </c>
      <c r="Q32" s="7">
        <v>5802</v>
      </c>
      <c r="R32" s="6">
        <v>34284</v>
      </c>
      <c r="S32" s="6">
        <v>9101</v>
      </c>
      <c r="T32" s="7">
        <v>43385</v>
      </c>
      <c r="U32" s="6">
        <v>5701</v>
      </c>
      <c r="V32" s="6">
        <v>7634</v>
      </c>
      <c r="W32" s="7">
        <v>13335</v>
      </c>
      <c r="X32" s="6">
        <v>3604</v>
      </c>
      <c r="Y32" s="6">
        <v>1864</v>
      </c>
      <c r="Z32" s="7">
        <v>5468</v>
      </c>
      <c r="AA32" s="7">
        <v>904906</v>
      </c>
      <c r="AB32" s="7">
        <v>580313</v>
      </c>
      <c r="AC32" s="7">
        <v>1485219</v>
      </c>
    </row>
    <row r="33" spans="1:29" s="3" customFormat="1" ht="21.75" customHeight="1">
      <c r="A33" s="4">
        <v>30</v>
      </c>
      <c r="B33" s="8" t="s">
        <v>43</v>
      </c>
      <c r="C33" s="6">
        <v>0</v>
      </c>
      <c r="D33" s="6">
        <v>0</v>
      </c>
      <c r="E33" s="7">
        <v>0</v>
      </c>
      <c r="F33" s="6">
        <v>27</v>
      </c>
      <c r="G33" s="6">
        <v>23</v>
      </c>
      <c r="H33" s="7">
        <v>50</v>
      </c>
      <c r="I33" s="6">
        <v>3983</v>
      </c>
      <c r="J33" s="6">
        <v>1274</v>
      </c>
      <c r="K33" s="7">
        <v>5257</v>
      </c>
      <c r="L33" s="6">
        <v>8036</v>
      </c>
      <c r="M33" s="6">
        <v>7780</v>
      </c>
      <c r="N33" s="7">
        <v>15816</v>
      </c>
      <c r="O33" s="6">
        <v>12</v>
      </c>
      <c r="P33" s="6">
        <v>5</v>
      </c>
      <c r="Q33" s="7">
        <v>17</v>
      </c>
      <c r="R33" s="6">
        <v>799</v>
      </c>
      <c r="S33" s="6">
        <v>261</v>
      </c>
      <c r="T33" s="7">
        <v>1060</v>
      </c>
      <c r="U33" s="6">
        <v>0</v>
      </c>
      <c r="V33" s="6">
        <v>0</v>
      </c>
      <c r="W33" s="7">
        <v>0</v>
      </c>
      <c r="X33" s="6">
        <v>142</v>
      </c>
      <c r="Y33" s="6">
        <v>164</v>
      </c>
      <c r="Z33" s="7">
        <v>306</v>
      </c>
      <c r="AA33" s="7">
        <v>12999</v>
      </c>
      <c r="AB33" s="7">
        <v>9507</v>
      </c>
      <c r="AC33" s="7">
        <v>22506</v>
      </c>
    </row>
    <row r="34" spans="1:29" s="3" customFormat="1" ht="21.75" customHeight="1">
      <c r="A34" s="4">
        <v>31</v>
      </c>
      <c r="B34" s="8" t="s">
        <v>44</v>
      </c>
      <c r="C34" s="6">
        <v>7069</v>
      </c>
      <c r="D34" s="6">
        <v>5426</v>
      </c>
      <c r="E34" s="7">
        <v>12495</v>
      </c>
      <c r="F34" s="6">
        <v>4605</v>
      </c>
      <c r="G34" s="6">
        <v>7972</v>
      </c>
      <c r="H34" s="7">
        <v>12577</v>
      </c>
      <c r="I34" s="6">
        <v>218598</v>
      </c>
      <c r="J34" s="6">
        <v>247852</v>
      </c>
      <c r="K34" s="7">
        <v>466450</v>
      </c>
      <c r="L34" s="6">
        <v>991221</v>
      </c>
      <c r="M34" s="6">
        <v>1020186</v>
      </c>
      <c r="N34" s="7">
        <v>2011407</v>
      </c>
      <c r="O34" s="6">
        <v>9051</v>
      </c>
      <c r="P34" s="6">
        <v>3489</v>
      </c>
      <c r="Q34" s="7">
        <v>12540</v>
      </c>
      <c r="R34" s="6">
        <v>345627</v>
      </c>
      <c r="S34" s="6">
        <v>67957</v>
      </c>
      <c r="T34" s="7">
        <v>413584</v>
      </c>
      <c r="U34" s="6">
        <v>13226</v>
      </c>
      <c r="V34" s="6">
        <v>12413</v>
      </c>
      <c r="W34" s="7">
        <v>25639</v>
      </c>
      <c r="X34" s="6">
        <v>6308</v>
      </c>
      <c r="Y34" s="6">
        <v>3487</v>
      </c>
      <c r="Z34" s="7">
        <v>9795</v>
      </c>
      <c r="AA34" s="7">
        <v>1595705</v>
      </c>
      <c r="AB34" s="7">
        <v>1368782</v>
      </c>
      <c r="AC34" s="7">
        <v>2964487</v>
      </c>
    </row>
    <row r="35" spans="1:29" s="3" customFormat="1" ht="21.75" customHeight="1">
      <c r="A35" s="4">
        <v>32</v>
      </c>
      <c r="B35" s="8" t="s">
        <v>45</v>
      </c>
      <c r="C35" s="6">
        <v>128</v>
      </c>
      <c r="D35" s="6">
        <v>104</v>
      </c>
      <c r="E35" s="7">
        <v>232</v>
      </c>
      <c r="F35" s="6">
        <v>0</v>
      </c>
      <c r="G35" s="6">
        <v>0</v>
      </c>
      <c r="H35" s="7">
        <v>0</v>
      </c>
      <c r="I35" s="6">
        <v>4702</v>
      </c>
      <c r="J35" s="6">
        <v>3668</v>
      </c>
      <c r="K35" s="7">
        <v>8370</v>
      </c>
      <c r="L35" s="6">
        <v>24147</v>
      </c>
      <c r="M35" s="6">
        <v>15637</v>
      </c>
      <c r="N35" s="7">
        <v>39784</v>
      </c>
      <c r="O35" s="6">
        <v>205</v>
      </c>
      <c r="P35" s="6">
        <v>131</v>
      </c>
      <c r="Q35" s="7">
        <v>336</v>
      </c>
      <c r="R35" s="6">
        <v>2044</v>
      </c>
      <c r="S35" s="6">
        <v>1414</v>
      </c>
      <c r="T35" s="7">
        <v>3458</v>
      </c>
      <c r="U35" s="6">
        <v>2</v>
      </c>
      <c r="V35" s="6">
        <v>0</v>
      </c>
      <c r="W35" s="7">
        <v>2</v>
      </c>
      <c r="X35" s="6">
        <v>0</v>
      </c>
      <c r="Y35" s="6">
        <v>0</v>
      </c>
      <c r="Z35" s="7">
        <v>0</v>
      </c>
      <c r="AA35" s="7">
        <v>31228</v>
      </c>
      <c r="AB35" s="7">
        <v>20954</v>
      </c>
      <c r="AC35" s="7">
        <v>52182</v>
      </c>
    </row>
    <row r="36" spans="1:29" s="3" customFormat="1" ht="21.75" customHeight="1">
      <c r="A36" s="4">
        <v>33</v>
      </c>
      <c r="B36" s="8" t="s">
        <v>46</v>
      </c>
      <c r="C36" s="6">
        <v>3521</v>
      </c>
      <c r="D36" s="6">
        <v>1898</v>
      </c>
      <c r="E36" s="7">
        <v>5419</v>
      </c>
      <c r="F36" s="6">
        <v>644</v>
      </c>
      <c r="G36" s="6">
        <v>610</v>
      </c>
      <c r="H36" s="7">
        <v>1254</v>
      </c>
      <c r="I36" s="6">
        <v>152779</v>
      </c>
      <c r="J36" s="6">
        <v>160857</v>
      </c>
      <c r="K36" s="7">
        <v>313636</v>
      </c>
      <c r="L36" s="6">
        <v>1792929</v>
      </c>
      <c r="M36" s="6">
        <v>1780143</v>
      </c>
      <c r="N36" s="7">
        <v>3573072</v>
      </c>
      <c r="O36" s="6">
        <v>7041</v>
      </c>
      <c r="P36" s="6">
        <v>2767</v>
      </c>
      <c r="Q36" s="7">
        <v>9808</v>
      </c>
      <c r="R36" s="6">
        <v>21623</v>
      </c>
      <c r="S36" s="6">
        <v>6527</v>
      </c>
      <c r="T36" s="7">
        <v>28150</v>
      </c>
      <c r="U36" s="6">
        <v>21702</v>
      </c>
      <c r="V36" s="6">
        <v>19069</v>
      </c>
      <c r="W36" s="7">
        <v>40771</v>
      </c>
      <c r="X36" s="6">
        <v>3852</v>
      </c>
      <c r="Y36" s="6">
        <v>1617</v>
      </c>
      <c r="Z36" s="7">
        <v>5469</v>
      </c>
      <c r="AA36" s="7">
        <v>2004091</v>
      </c>
      <c r="AB36" s="7">
        <v>1973488</v>
      </c>
      <c r="AC36" s="7">
        <v>3977579</v>
      </c>
    </row>
    <row r="37" spans="1:29" s="3" customFormat="1" ht="21.75" customHeight="1">
      <c r="A37" s="4">
        <v>34</v>
      </c>
      <c r="B37" s="8" t="s">
        <v>47</v>
      </c>
      <c r="C37" s="6">
        <v>612</v>
      </c>
      <c r="D37" s="6">
        <v>423</v>
      </c>
      <c r="E37" s="7">
        <v>1035</v>
      </c>
      <c r="F37" s="6">
        <v>3</v>
      </c>
      <c r="G37" s="6">
        <v>11</v>
      </c>
      <c r="H37" s="7">
        <v>14</v>
      </c>
      <c r="I37" s="6">
        <v>28214</v>
      </c>
      <c r="J37" s="6">
        <v>28895</v>
      </c>
      <c r="K37" s="7">
        <v>57109</v>
      </c>
      <c r="L37" s="6">
        <v>123562</v>
      </c>
      <c r="M37" s="6">
        <v>132509</v>
      </c>
      <c r="N37" s="7">
        <v>256071</v>
      </c>
      <c r="O37" s="6">
        <v>1044</v>
      </c>
      <c r="P37" s="6">
        <v>1020</v>
      </c>
      <c r="Q37" s="7">
        <v>2064</v>
      </c>
      <c r="R37" s="6">
        <v>12905</v>
      </c>
      <c r="S37" s="6">
        <v>5457</v>
      </c>
      <c r="T37" s="7">
        <v>18362</v>
      </c>
      <c r="U37" s="6">
        <v>1654</v>
      </c>
      <c r="V37" s="6">
        <v>1622</v>
      </c>
      <c r="W37" s="7">
        <v>3276</v>
      </c>
      <c r="X37" s="6">
        <v>1013</v>
      </c>
      <c r="Y37" s="6">
        <v>235</v>
      </c>
      <c r="Z37" s="7">
        <v>1248</v>
      </c>
      <c r="AA37" s="7">
        <v>169007</v>
      </c>
      <c r="AB37" s="7">
        <v>170172</v>
      </c>
      <c r="AC37" s="7">
        <v>339179</v>
      </c>
    </row>
    <row r="38" spans="1:29" s="3" customFormat="1" ht="21.75" customHeight="1">
      <c r="A38" s="4">
        <v>35</v>
      </c>
      <c r="B38" s="8" t="s">
        <v>48</v>
      </c>
      <c r="C38" s="6">
        <v>2649</v>
      </c>
      <c r="D38" s="6">
        <v>1073</v>
      </c>
      <c r="E38" s="7">
        <v>3722</v>
      </c>
      <c r="F38" s="6">
        <v>550</v>
      </c>
      <c r="G38" s="6">
        <v>725</v>
      </c>
      <c r="H38" s="7">
        <v>1275</v>
      </c>
      <c r="I38" s="6">
        <v>106401</v>
      </c>
      <c r="J38" s="6">
        <v>87745</v>
      </c>
      <c r="K38" s="7">
        <v>194146</v>
      </c>
      <c r="L38" s="6">
        <v>662811</v>
      </c>
      <c r="M38" s="6">
        <v>480610</v>
      </c>
      <c r="N38" s="7">
        <v>1143421</v>
      </c>
      <c r="O38" s="6">
        <v>2546</v>
      </c>
      <c r="P38" s="6">
        <v>1208</v>
      </c>
      <c r="Q38" s="7">
        <v>3754</v>
      </c>
      <c r="R38" s="6">
        <v>34915</v>
      </c>
      <c r="S38" s="6">
        <v>8485</v>
      </c>
      <c r="T38" s="7">
        <v>43400</v>
      </c>
      <c r="U38" s="6">
        <v>4654</v>
      </c>
      <c r="V38" s="6">
        <v>1915</v>
      </c>
      <c r="W38" s="7">
        <v>6569</v>
      </c>
      <c r="X38" s="6">
        <v>2020</v>
      </c>
      <c r="Y38" s="6">
        <v>1009</v>
      </c>
      <c r="Z38" s="7">
        <v>3029</v>
      </c>
      <c r="AA38" s="7">
        <v>816546</v>
      </c>
      <c r="AB38" s="7">
        <v>582770</v>
      </c>
      <c r="AC38" s="7">
        <v>1399316</v>
      </c>
    </row>
    <row r="39" spans="1:29" s="9" customFormat="1" ht="21.75" customHeight="1">
      <c r="A39" s="191" t="s">
        <v>49</v>
      </c>
      <c r="B39" s="192"/>
      <c r="C39" s="8">
        <v>51362</v>
      </c>
      <c r="D39" s="8">
        <v>33143</v>
      </c>
      <c r="E39" s="8">
        <v>84505</v>
      </c>
      <c r="F39" s="8">
        <v>15113</v>
      </c>
      <c r="G39" s="8">
        <v>17763</v>
      </c>
      <c r="H39" s="8">
        <v>32876</v>
      </c>
      <c r="I39" s="8">
        <v>1841695</v>
      </c>
      <c r="J39" s="8">
        <v>1539304</v>
      </c>
      <c r="K39" s="8">
        <v>3380999</v>
      </c>
      <c r="L39" s="8">
        <v>12257778</v>
      </c>
      <c r="M39" s="8">
        <v>10297064</v>
      </c>
      <c r="N39" s="8">
        <v>22554842</v>
      </c>
      <c r="O39" s="8">
        <v>134477</v>
      </c>
      <c r="P39" s="8">
        <v>39968</v>
      </c>
      <c r="Q39" s="8">
        <v>174445</v>
      </c>
      <c r="R39" s="8">
        <v>1435182</v>
      </c>
      <c r="S39" s="8">
        <v>625589</v>
      </c>
      <c r="T39" s="8">
        <v>2060771</v>
      </c>
      <c r="U39" s="8">
        <v>96019</v>
      </c>
      <c r="V39" s="8">
        <v>108373</v>
      </c>
      <c r="W39" s="8">
        <v>204392</v>
      </c>
      <c r="X39" s="8">
        <v>43174</v>
      </c>
      <c r="Y39" s="8">
        <v>26689</v>
      </c>
      <c r="Z39" s="8">
        <v>69863</v>
      </c>
      <c r="AA39" s="8">
        <v>15874800</v>
      </c>
      <c r="AB39" s="8">
        <v>12687893</v>
      </c>
      <c r="AC39" s="8">
        <v>28562693</v>
      </c>
    </row>
    <row r="40" spans="1:29">
      <c r="AA40" s="10">
        <v>12487802</v>
      </c>
      <c r="AB40" s="10">
        <v>9506743</v>
      </c>
    </row>
    <row r="41" spans="1:29">
      <c r="I41" s="107">
        <v>11.60137450550558</v>
      </c>
      <c r="J41" s="107">
        <v>12.132069524861221</v>
      </c>
      <c r="K41" s="107">
        <v>11.837115638921022</v>
      </c>
      <c r="L41" s="107">
        <v>77.215322397762492</v>
      </c>
      <c r="M41" s="107">
        <v>81.15661126713475</v>
      </c>
      <c r="N41" s="107">
        <v>78.966090487336047</v>
      </c>
    </row>
    <row r="42" spans="1:29">
      <c r="J42" s="107">
        <v>83.580831788108227</v>
      </c>
      <c r="M42" s="107">
        <v>84.004327701154324</v>
      </c>
    </row>
    <row r="46" spans="1:29">
      <c r="C46" s="10" t="s">
        <v>198</v>
      </c>
      <c r="D46" s="10" t="s">
        <v>11</v>
      </c>
      <c r="E46" s="10" t="s">
        <v>12</v>
      </c>
      <c r="F46" s="10" t="s">
        <v>13</v>
      </c>
    </row>
    <row r="47" spans="1:29">
      <c r="C47" s="135" t="s">
        <v>2</v>
      </c>
      <c r="D47" s="10">
        <f>C39</f>
        <v>51362</v>
      </c>
      <c r="E47" s="10">
        <f>D39</f>
        <v>33143</v>
      </c>
      <c r="F47" s="10">
        <f>D47+E47</f>
        <v>84505</v>
      </c>
    </row>
    <row r="48" spans="1:29" ht="15.75" customHeight="1">
      <c r="C48" s="135" t="s">
        <v>3</v>
      </c>
      <c r="D48" s="10">
        <f>F39</f>
        <v>15113</v>
      </c>
      <c r="E48" s="10">
        <f>G39</f>
        <v>17763</v>
      </c>
      <c r="F48" s="10">
        <f t="shared" ref="F48:F54" si="0">D48+E48</f>
        <v>32876</v>
      </c>
    </row>
    <row r="49" spans="3:6" ht="15.75" customHeight="1">
      <c r="C49" s="135" t="s">
        <v>4</v>
      </c>
      <c r="D49" s="10">
        <f>I39</f>
        <v>1841695</v>
      </c>
      <c r="E49" s="10">
        <f>J39</f>
        <v>1539304</v>
      </c>
      <c r="F49" s="10">
        <f t="shared" si="0"/>
        <v>3380999</v>
      </c>
    </row>
    <row r="50" spans="3:6" ht="15.75" customHeight="1">
      <c r="C50" s="135" t="s">
        <v>5</v>
      </c>
      <c r="D50" s="10">
        <f>L39</f>
        <v>12257778</v>
      </c>
      <c r="E50" s="10">
        <f>M39</f>
        <v>10297064</v>
      </c>
      <c r="F50" s="10">
        <f t="shared" si="0"/>
        <v>22554842</v>
      </c>
    </row>
    <row r="51" spans="3:6" ht="15.75" customHeight="1">
      <c r="C51" s="135" t="s">
        <v>6</v>
      </c>
      <c r="D51" s="10">
        <f>O39</f>
        <v>134477</v>
      </c>
      <c r="E51" s="10">
        <f>P39</f>
        <v>39968</v>
      </c>
      <c r="F51" s="10">
        <f t="shared" si="0"/>
        <v>174445</v>
      </c>
    </row>
    <row r="52" spans="3:6" ht="15.75" customHeight="1">
      <c r="C52" s="135" t="s">
        <v>7</v>
      </c>
      <c r="D52" s="10">
        <f>R39</f>
        <v>1435182</v>
      </c>
      <c r="E52" s="10">
        <f>S39</f>
        <v>625589</v>
      </c>
      <c r="F52" s="10">
        <f t="shared" si="0"/>
        <v>2060771</v>
      </c>
    </row>
    <row r="53" spans="3:6" ht="15.75" customHeight="1">
      <c r="C53" s="135" t="s">
        <v>8</v>
      </c>
      <c r="D53" s="10">
        <f>U39</f>
        <v>96019</v>
      </c>
      <c r="E53" s="10">
        <f>V39</f>
        <v>108373</v>
      </c>
      <c r="F53" s="10">
        <f t="shared" si="0"/>
        <v>204392</v>
      </c>
    </row>
    <row r="54" spans="3:6" ht="15.75" customHeight="1">
      <c r="C54" s="135" t="s">
        <v>9</v>
      </c>
      <c r="D54" s="10">
        <f>X39</f>
        <v>43174</v>
      </c>
      <c r="E54" s="10">
        <f>Y39</f>
        <v>26689</v>
      </c>
      <c r="F54" s="10">
        <f t="shared" si="0"/>
        <v>69863</v>
      </c>
    </row>
    <row r="55" spans="3:6">
      <c r="F55" s="10" t="b">
        <f>SUM(F47:F54)=AC39</f>
        <v>1</v>
      </c>
    </row>
  </sheetData>
  <mergeCells count="12">
    <mergeCell ref="O2:Q2"/>
    <mergeCell ref="R2:T2"/>
    <mergeCell ref="U2:W2"/>
    <mergeCell ref="X2:Z2"/>
    <mergeCell ref="AA2:AC2"/>
    <mergeCell ref="A39:B39"/>
    <mergeCell ref="I2:K2"/>
    <mergeCell ref="L2:N2"/>
    <mergeCell ref="A2:A3"/>
    <mergeCell ref="B2:B3"/>
    <mergeCell ref="C2:E2"/>
    <mergeCell ref="F2:H2"/>
  </mergeCells>
  <printOptions horizontalCentered="1"/>
  <pageMargins left="0.54" right="0.22" top="0.52" bottom="0.38" header="0.2" footer="0.16"/>
  <pageSetup paperSize="9" scale="87" firstPageNumber="10" orientation="portrait" useFirstPageNumber="1" r:id="rId1"/>
  <headerFooter>
    <oddFooter>&amp;L&amp;"Arial,Italic"AISHE 2011-12&amp;CT-&amp;P</oddFooter>
  </headerFooter>
  <colBreaks count="2" manualBreakCount="2">
    <brk id="11" max="38" man="1"/>
    <brk id="2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41"/>
  <sheetViews>
    <sheetView view="pageBreakPreview" zoomScaleSheetLayoutView="100" workbookViewId="0">
      <pane xSplit="2" ySplit="3" topLeftCell="C4" activePane="bottomRight" state="frozen"/>
      <selection activeCell="M4" sqref="M4"/>
      <selection pane="topRight" activeCell="M4" sqref="M4"/>
      <selection pane="bottomLeft" activeCell="M4" sqref="M4"/>
      <selection pane="bottomRight" activeCell="F1" sqref="F1"/>
    </sheetView>
  </sheetViews>
  <sheetFormatPr defaultRowHeight="15"/>
  <cols>
    <col min="1" max="1" width="5.140625" style="184" customWidth="1"/>
    <col min="2" max="2" width="18.5703125" style="184" customWidth="1"/>
    <col min="3" max="3" width="9.28515625" style="184" customWidth="1"/>
    <col min="4" max="4" width="9.140625" style="184" customWidth="1"/>
    <col min="5" max="5" width="9.5703125" style="184" customWidth="1"/>
    <col min="6" max="6" width="9.140625" style="184" customWidth="1"/>
    <col min="7" max="7" width="9.28515625" style="184" customWidth="1"/>
    <col min="8" max="8" width="9.140625" style="184" customWidth="1"/>
    <col min="9" max="9" width="8.28515625" style="184" customWidth="1"/>
    <col min="10" max="10" width="7.85546875" style="184" customWidth="1"/>
    <col min="11" max="11" width="9.140625" style="184" customWidth="1"/>
    <col min="12" max="16384" width="9.140625" style="184"/>
  </cols>
  <sheetData>
    <row r="1" spans="1:11" s="170" customFormat="1" ht="27" customHeight="1">
      <c r="B1" s="171" t="s">
        <v>216</v>
      </c>
      <c r="C1" s="172" t="s">
        <v>215</v>
      </c>
    </row>
    <row r="2" spans="1:11" s="173" customFormat="1" ht="24" customHeight="1">
      <c r="A2" s="203" t="s">
        <v>0</v>
      </c>
      <c r="B2" s="205" t="s">
        <v>1</v>
      </c>
      <c r="C2" s="199" t="s">
        <v>52</v>
      </c>
      <c r="D2" s="200"/>
      <c r="E2" s="201"/>
      <c r="F2" s="199" t="s">
        <v>213</v>
      </c>
      <c r="G2" s="200"/>
      <c r="H2" s="201"/>
      <c r="I2" s="199" t="s">
        <v>214</v>
      </c>
      <c r="J2" s="200"/>
      <c r="K2" s="201"/>
    </row>
    <row r="3" spans="1:11" s="175" customFormat="1" ht="17.25" customHeight="1">
      <c r="A3" s="204"/>
      <c r="B3" s="205"/>
      <c r="C3" s="174" t="s">
        <v>11</v>
      </c>
      <c r="D3" s="174" t="s">
        <v>12</v>
      </c>
      <c r="E3" s="174" t="s">
        <v>13</v>
      </c>
      <c r="F3" s="174" t="s">
        <v>11</v>
      </c>
      <c r="G3" s="174" t="s">
        <v>12</v>
      </c>
      <c r="H3" s="174" t="s">
        <v>13</v>
      </c>
      <c r="I3" s="174" t="s">
        <v>11</v>
      </c>
      <c r="J3" s="174" t="s">
        <v>12</v>
      </c>
      <c r="K3" s="174" t="s">
        <v>13</v>
      </c>
    </row>
    <row r="4" spans="1:11" s="175" customFormat="1" ht="13.5" customHeight="1">
      <c r="A4" s="176">
        <v>1</v>
      </c>
      <c r="B4" s="176">
        <v>2</v>
      </c>
      <c r="C4" s="176">
        <v>3</v>
      </c>
      <c r="D4" s="176">
        <v>4</v>
      </c>
      <c r="E4" s="176">
        <v>5</v>
      </c>
      <c r="F4" s="176">
        <v>6</v>
      </c>
      <c r="G4" s="176">
        <v>7</v>
      </c>
      <c r="H4" s="176">
        <v>8</v>
      </c>
      <c r="I4" s="176">
        <v>9</v>
      </c>
      <c r="J4" s="176">
        <v>10</v>
      </c>
      <c r="K4" s="176">
        <v>11</v>
      </c>
    </row>
    <row r="5" spans="1:11" s="175" customFormat="1" ht="30.75" customHeight="1">
      <c r="A5" s="177">
        <v>1</v>
      </c>
      <c r="B5" s="178" t="s">
        <v>14</v>
      </c>
      <c r="C5" s="179">
        <v>2594</v>
      </c>
      <c r="D5" s="179">
        <v>3005</v>
      </c>
      <c r="E5" s="180">
        <v>5599</v>
      </c>
      <c r="F5" s="179">
        <v>0</v>
      </c>
      <c r="G5" s="179">
        <v>0</v>
      </c>
      <c r="H5" s="180">
        <v>0</v>
      </c>
      <c r="I5" s="179">
        <v>227</v>
      </c>
      <c r="J5" s="179">
        <v>381</v>
      </c>
      <c r="K5" s="180">
        <v>608</v>
      </c>
    </row>
    <row r="6" spans="1:11" s="175" customFormat="1" ht="21.75" customHeight="1">
      <c r="A6" s="177">
        <v>2</v>
      </c>
      <c r="B6" s="181" t="s">
        <v>15</v>
      </c>
      <c r="C6" s="179">
        <v>1603547</v>
      </c>
      <c r="D6" s="179">
        <v>1169017</v>
      </c>
      <c r="E6" s="180">
        <v>2772564</v>
      </c>
      <c r="F6" s="179">
        <v>227534</v>
      </c>
      <c r="G6" s="179">
        <v>179184</v>
      </c>
      <c r="H6" s="180">
        <v>406718</v>
      </c>
      <c r="I6" s="179">
        <v>87163</v>
      </c>
      <c r="J6" s="179">
        <v>59731</v>
      </c>
      <c r="K6" s="180">
        <v>146894</v>
      </c>
    </row>
    <row r="7" spans="1:11" s="175" customFormat="1" ht="21.75" customHeight="1">
      <c r="A7" s="177">
        <v>3</v>
      </c>
      <c r="B7" s="181" t="s">
        <v>16</v>
      </c>
      <c r="C7" s="179">
        <v>30709</v>
      </c>
      <c r="D7" s="179">
        <v>20661</v>
      </c>
      <c r="E7" s="180">
        <v>51370</v>
      </c>
      <c r="F7" s="179">
        <v>215</v>
      </c>
      <c r="G7" s="179">
        <v>65</v>
      </c>
      <c r="H7" s="180">
        <v>280</v>
      </c>
      <c r="I7" s="179">
        <v>23504</v>
      </c>
      <c r="J7" s="179">
        <v>16325</v>
      </c>
      <c r="K7" s="180">
        <v>39829</v>
      </c>
    </row>
    <row r="8" spans="1:11" s="175" customFormat="1" ht="21.75" customHeight="1">
      <c r="A8" s="177">
        <v>4</v>
      </c>
      <c r="B8" s="181" t="s">
        <v>17</v>
      </c>
      <c r="C8" s="179">
        <v>258794</v>
      </c>
      <c r="D8" s="179">
        <v>262602</v>
      </c>
      <c r="E8" s="180">
        <v>521396</v>
      </c>
      <c r="F8" s="179">
        <v>16592</v>
      </c>
      <c r="G8" s="179">
        <v>15381</v>
      </c>
      <c r="H8" s="180">
        <v>31973</v>
      </c>
      <c r="I8" s="179">
        <v>31270</v>
      </c>
      <c r="J8" s="179">
        <v>30762</v>
      </c>
      <c r="K8" s="180">
        <v>62032</v>
      </c>
    </row>
    <row r="9" spans="1:11" s="175" customFormat="1" ht="21.75" customHeight="1">
      <c r="A9" s="177">
        <v>5</v>
      </c>
      <c r="B9" s="181" t="s">
        <v>18</v>
      </c>
      <c r="C9" s="179">
        <v>825237</v>
      </c>
      <c r="D9" s="179">
        <v>539961</v>
      </c>
      <c r="E9" s="180">
        <v>1365198</v>
      </c>
      <c r="F9" s="179">
        <v>84704</v>
      </c>
      <c r="G9" s="179">
        <v>45515</v>
      </c>
      <c r="H9" s="180">
        <v>130219</v>
      </c>
      <c r="I9" s="179">
        <v>8099</v>
      </c>
      <c r="J9" s="179">
        <v>5747</v>
      </c>
      <c r="K9" s="180">
        <v>13846</v>
      </c>
    </row>
    <row r="10" spans="1:11" s="175" customFormat="1" ht="21.75" customHeight="1">
      <c r="A10" s="177">
        <v>6</v>
      </c>
      <c r="B10" s="181" t="s">
        <v>19</v>
      </c>
      <c r="C10" s="179">
        <v>43611</v>
      </c>
      <c r="D10" s="179">
        <v>33230</v>
      </c>
      <c r="E10" s="180">
        <v>76841</v>
      </c>
      <c r="F10" s="179">
        <v>2973</v>
      </c>
      <c r="G10" s="179">
        <v>2433</v>
      </c>
      <c r="H10" s="180">
        <v>5406</v>
      </c>
      <c r="I10" s="179">
        <v>360</v>
      </c>
      <c r="J10" s="179">
        <v>389</v>
      </c>
      <c r="K10" s="180">
        <v>749</v>
      </c>
    </row>
    <row r="11" spans="1:11" s="175" customFormat="1" ht="21.75" customHeight="1">
      <c r="A11" s="177">
        <v>7</v>
      </c>
      <c r="B11" s="181" t="s">
        <v>20</v>
      </c>
      <c r="C11" s="179">
        <v>182706</v>
      </c>
      <c r="D11" s="179">
        <v>147537</v>
      </c>
      <c r="E11" s="180">
        <v>330243</v>
      </c>
      <c r="F11" s="179">
        <v>20312</v>
      </c>
      <c r="G11" s="179">
        <v>14865</v>
      </c>
      <c r="H11" s="180">
        <v>35177</v>
      </c>
      <c r="I11" s="179">
        <v>24340</v>
      </c>
      <c r="J11" s="179">
        <v>20849</v>
      </c>
      <c r="K11" s="180">
        <v>45189</v>
      </c>
    </row>
    <row r="12" spans="1:11" s="175" customFormat="1" ht="30">
      <c r="A12" s="177">
        <v>8</v>
      </c>
      <c r="B12" s="178" t="s">
        <v>21</v>
      </c>
      <c r="C12" s="179">
        <v>2023</v>
      </c>
      <c r="D12" s="179">
        <v>1334</v>
      </c>
      <c r="E12" s="180">
        <v>3357</v>
      </c>
      <c r="F12" s="179">
        <v>32</v>
      </c>
      <c r="G12" s="179">
        <v>18</v>
      </c>
      <c r="H12" s="180">
        <v>50</v>
      </c>
      <c r="I12" s="179">
        <v>167</v>
      </c>
      <c r="J12" s="179">
        <v>110</v>
      </c>
      <c r="K12" s="180">
        <v>277</v>
      </c>
    </row>
    <row r="13" spans="1:11" s="175" customFormat="1" ht="21.75" customHeight="1">
      <c r="A13" s="177">
        <v>9</v>
      </c>
      <c r="B13" s="181" t="s">
        <v>22</v>
      </c>
      <c r="C13" s="179">
        <v>1014</v>
      </c>
      <c r="D13" s="179">
        <v>922</v>
      </c>
      <c r="E13" s="180">
        <v>1936</v>
      </c>
      <c r="F13" s="179">
        <v>45</v>
      </c>
      <c r="G13" s="179">
        <v>82</v>
      </c>
      <c r="H13" s="180">
        <v>127</v>
      </c>
      <c r="I13" s="179">
        <v>185</v>
      </c>
      <c r="J13" s="179">
        <v>94</v>
      </c>
      <c r="K13" s="180">
        <v>279</v>
      </c>
    </row>
    <row r="14" spans="1:11" s="175" customFormat="1" ht="21.75" customHeight="1">
      <c r="A14" s="177">
        <v>10</v>
      </c>
      <c r="B14" s="181" t="s">
        <v>23</v>
      </c>
      <c r="C14" s="179">
        <v>414833</v>
      </c>
      <c r="D14" s="179">
        <v>321657</v>
      </c>
      <c r="E14" s="180">
        <v>736490</v>
      </c>
      <c r="F14" s="179">
        <v>41892</v>
      </c>
      <c r="G14" s="179">
        <v>28659</v>
      </c>
      <c r="H14" s="180">
        <v>70551</v>
      </c>
      <c r="I14" s="179">
        <v>8009</v>
      </c>
      <c r="J14" s="179">
        <v>5526</v>
      </c>
      <c r="K14" s="180">
        <v>13535</v>
      </c>
    </row>
    <row r="15" spans="1:11" s="175" customFormat="1" ht="21.75" customHeight="1">
      <c r="A15" s="177">
        <v>11</v>
      </c>
      <c r="B15" s="181" t="s">
        <v>24</v>
      </c>
      <c r="C15" s="179">
        <v>29305</v>
      </c>
      <c r="D15" s="179">
        <v>28549</v>
      </c>
      <c r="E15" s="180">
        <v>57854</v>
      </c>
      <c r="F15" s="179">
        <v>425</v>
      </c>
      <c r="G15" s="179">
        <v>406</v>
      </c>
      <c r="H15" s="180">
        <v>831</v>
      </c>
      <c r="I15" s="179">
        <v>1669</v>
      </c>
      <c r="J15" s="179">
        <v>1558</v>
      </c>
      <c r="K15" s="180">
        <v>3227</v>
      </c>
    </row>
    <row r="16" spans="1:11" s="175" customFormat="1" ht="21.75" customHeight="1">
      <c r="A16" s="177">
        <v>12</v>
      </c>
      <c r="B16" s="181" t="s">
        <v>25</v>
      </c>
      <c r="C16" s="179">
        <v>731241</v>
      </c>
      <c r="D16" s="179">
        <v>522961</v>
      </c>
      <c r="E16" s="180">
        <v>1254202</v>
      </c>
      <c r="F16" s="179">
        <v>52334</v>
      </c>
      <c r="G16" s="179">
        <v>38509</v>
      </c>
      <c r="H16" s="180">
        <v>90843</v>
      </c>
      <c r="I16" s="179">
        <v>48741</v>
      </c>
      <c r="J16" s="179">
        <v>44036</v>
      </c>
      <c r="K16" s="180">
        <v>92777</v>
      </c>
    </row>
    <row r="17" spans="1:11" s="175" customFormat="1" ht="21.75" customHeight="1">
      <c r="A17" s="177">
        <v>13</v>
      </c>
      <c r="B17" s="181" t="s">
        <v>26</v>
      </c>
      <c r="C17" s="179">
        <v>491321</v>
      </c>
      <c r="D17" s="179">
        <v>397488</v>
      </c>
      <c r="E17" s="180">
        <v>888809</v>
      </c>
      <c r="F17" s="179">
        <v>69239</v>
      </c>
      <c r="G17" s="179">
        <v>51777</v>
      </c>
      <c r="H17" s="180">
        <v>121016</v>
      </c>
      <c r="I17" s="179">
        <v>558</v>
      </c>
      <c r="J17" s="179">
        <v>266</v>
      </c>
      <c r="K17" s="180">
        <v>824</v>
      </c>
    </row>
    <row r="18" spans="1:11" s="175" customFormat="1" ht="21.75" customHeight="1">
      <c r="A18" s="177">
        <v>14</v>
      </c>
      <c r="B18" s="181" t="s">
        <v>27</v>
      </c>
      <c r="C18" s="179">
        <v>102677</v>
      </c>
      <c r="D18" s="179">
        <v>92440</v>
      </c>
      <c r="E18" s="180">
        <v>195117</v>
      </c>
      <c r="F18" s="179">
        <v>14679</v>
      </c>
      <c r="G18" s="179">
        <v>12878</v>
      </c>
      <c r="H18" s="180">
        <v>27557</v>
      </c>
      <c r="I18" s="179">
        <v>4751</v>
      </c>
      <c r="J18" s="179">
        <v>4546</v>
      </c>
      <c r="K18" s="180">
        <v>9297</v>
      </c>
    </row>
    <row r="19" spans="1:11" s="175" customFormat="1" ht="21.75" customHeight="1">
      <c r="A19" s="177">
        <v>15</v>
      </c>
      <c r="B19" s="178" t="s">
        <v>28</v>
      </c>
      <c r="C19" s="179">
        <v>167218</v>
      </c>
      <c r="D19" s="179">
        <v>171616</v>
      </c>
      <c r="E19" s="180">
        <v>338834</v>
      </c>
      <c r="F19" s="179">
        <v>1653</v>
      </c>
      <c r="G19" s="179">
        <v>1556</v>
      </c>
      <c r="H19" s="180">
        <v>3209</v>
      </c>
      <c r="I19" s="179">
        <v>1835</v>
      </c>
      <c r="J19" s="179">
        <v>1376</v>
      </c>
      <c r="K19" s="180">
        <v>3211</v>
      </c>
    </row>
    <row r="20" spans="1:11" s="175" customFormat="1" ht="21.75" customHeight="1">
      <c r="A20" s="177">
        <v>16</v>
      </c>
      <c r="B20" s="181" t="s">
        <v>29</v>
      </c>
      <c r="C20" s="179">
        <v>168641</v>
      </c>
      <c r="D20" s="179">
        <v>132238</v>
      </c>
      <c r="E20" s="180">
        <v>300879</v>
      </c>
      <c r="F20" s="179">
        <v>14394</v>
      </c>
      <c r="G20" s="179">
        <v>8724</v>
      </c>
      <c r="H20" s="180">
        <v>23118</v>
      </c>
      <c r="I20" s="179">
        <v>17594</v>
      </c>
      <c r="J20" s="179">
        <v>18712</v>
      </c>
      <c r="K20" s="180">
        <v>36306</v>
      </c>
    </row>
    <row r="21" spans="1:11" s="175" customFormat="1" ht="21.75" customHeight="1">
      <c r="A21" s="177">
        <v>17</v>
      </c>
      <c r="B21" s="181" t="s">
        <v>30</v>
      </c>
      <c r="C21" s="179">
        <v>961249</v>
      </c>
      <c r="D21" s="179">
        <v>816840</v>
      </c>
      <c r="E21" s="180">
        <v>1778089</v>
      </c>
      <c r="F21" s="179">
        <v>115787</v>
      </c>
      <c r="G21" s="179">
        <v>89395</v>
      </c>
      <c r="H21" s="180">
        <v>205182</v>
      </c>
      <c r="I21" s="179">
        <v>39493</v>
      </c>
      <c r="J21" s="179">
        <v>28787</v>
      </c>
      <c r="K21" s="180">
        <v>68280</v>
      </c>
    </row>
    <row r="22" spans="1:11" s="175" customFormat="1" ht="21.75" customHeight="1">
      <c r="A22" s="177">
        <v>18</v>
      </c>
      <c r="B22" s="181" t="s">
        <v>31</v>
      </c>
      <c r="C22" s="179">
        <v>303816</v>
      </c>
      <c r="D22" s="179">
        <v>427790</v>
      </c>
      <c r="E22" s="180">
        <v>731606</v>
      </c>
      <c r="F22" s="179">
        <v>17619</v>
      </c>
      <c r="G22" s="179">
        <v>32661</v>
      </c>
      <c r="H22" s="180">
        <v>50280</v>
      </c>
      <c r="I22" s="179">
        <v>2724</v>
      </c>
      <c r="J22" s="179">
        <v>3385</v>
      </c>
      <c r="K22" s="180">
        <v>6109</v>
      </c>
    </row>
    <row r="23" spans="1:11" s="175" customFormat="1" ht="21.75" customHeight="1">
      <c r="A23" s="177">
        <v>19</v>
      </c>
      <c r="B23" s="181" t="s">
        <v>32</v>
      </c>
      <c r="C23" s="179">
        <v>0</v>
      </c>
      <c r="D23" s="179">
        <v>0</v>
      </c>
      <c r="E23" s="180">
        <v>0</v>
      </c>
      <c r="F23" s="179">
        <v>0</v>
      </c>
      <c r="G23" s="179">
        <v>0</v>
      </c>
      <c r="H23" s="180">
        <v>0</v>
      </c>
      <c r="I23" s="179">
        <v>0</v>
      </c>
      <c r="J23" s="179">
        <v>0</v>
      </c>
      <c r="K23" s="180">
        <v>0</v>
      </c>
    </row>
    <row r="24" spans="1:11" s="175" customFormat="1" ht="21.75" customHeight="1">
      <c r="A24" s="177">
        <v>20</v>
      </c>
      <c r="B24" s="181" t="s">
        <v>33</v>
      </c>
      <c r="C24" s="179">
        <v>904641</v>
      </c>
      <c r="D24" s="179">
        <v>583041</v>
      </c>
      <c r="E24" s="180">
        <v>1487682</v>
      </c>
      <c r="F24" s="179">
        <v>89742</v>
      </c>
      <c r="G24" s="179">
        <v>69468</v>
      </c>
      <c r="H24" s="180">
        <v>159210</v>
      </c>
      <c r="I24" s="179">
        <v>63054</v>
      </c>
      <c r="J24" s="179">
        <v>51585</v>
      </c>
      <c r="K24" s="180">
        <v>114639</v>
      </c>
    </row>
    <row r="25" spans="1:11" s="175" customFormat="1" ht="21.75" customHeight="1">
      <c r="A25" s="177">
        <v>21</v>
      </c>
      <c r="B25" s="181" t="s">
        <v>34</v>
      </c>
      <c r="C25" s="179">
        <v>2125942</v>
      </c>
      <c r="D25" s="179">
        <v>1563982</v>
      </c>
      <c r="E25" s="180">
        <v>3689924</v>
      </c>
      <c r="F25" s="179">
        <v>236658</v>
      </c>
      <c r="G25" s="179">
        <v>178305</v>
      </c>
      <c r="H25" s="180">
        <v>414963</v>
      </c>
      <c r="I25" s="179">
        <v>99171</v>
      </c>
      <c r="J25" s="179">
        <v>55951</v>
      </c>
      <c r="K25" s="180">
        <v>155122</v>
      </c>
    </row>
    <row r="26" spans="1:11" s="175" customFormat="1" ht="21.75" customHeight="1">
      <c r="A26" s="177">
        <v>22</v>
      </c>
      <c r="B26" s="181" t="s">
        <v>35</v>
      </c>
      <c r="C26" s="179">
        <v>47451</v>
      </c>
      <c r="D26" s="179">
        <v>52125</v>
      </c>
      <c r="E26" s="180">
        <v>99576</v>
      </c>
      <c r="F26" s="179">
        <v>3892</v>
      </c>
      <c r="G26" s="179">
        <v>3731</v>
      </c>
      <c r="H26" s="180">
        <v>7623</v>
      </c>
      <c r="I26" s="179">
        <v>19771</v>
      </c>
      <c r="J26" s="179">
        <v>16273</v>
      </c>
      <c r="K26" s="180">
        <v>36044</v>
      </c>
    </row>
    <row r="27" spans="1:11" s="175" customFormat="1" ht="21.75" customHeight="1">
      <c r="A27" s="177">
        <v>23</v>
      </c>
      <c r="B27" s="181" t="s">
        <v>36</v>
      </c>
      <c r="C27" s="179">
        <v>24932</v>
      </c>
      <c r="D27" s="179">
        <v>32838</v>
      </c>
      <c r="E27" s="180">
        <v>57770</v>
      </c>
      <c r="F27" s="179">
        <v>570</v>
      </c>
      <c r="G27" s="179">
        <v>250</v>
      </c>
      <c r="H27" s="180">
        <v>820</v>
      </c>
      <c r="I27" s="179">
        <v>12715</v>
      </c>
      <c r="J27" s="179">
        <v>20974</v>
      </c>
      <c r="K27" s="180">
        <v>33689</v>
      </c>
    </row>
    <row r="28" spans="1:11" s="175" customFormat="1" ht="21.75" customHeight="1">
      <c r="A28" s="177">
        <v>24</v>
      </c>
      <c r="B28" s="181" t="s">
        <v>37</v>
      </c>
      <c r="C28" s="179">
        <v>14394</v>
      </c>
      <c r="D28" s="179">
        <v>13190</v>
      </c>
      <c r="E28" s="180">
        <v>27584</v>
      </c>
      <c r="F28" s="179">
        <v>109</v>
      </c>
      <c r="G28" s="179">
        <v>81</v>
      </c>
      <c r="H28" s="180">
        <v>190</v>
      </c>
      <c r="I28" s="179">
        <v>13477</v>
      </c>
      <c r="J28" s="179">
        <v>12540</v>
      </c>
      <c r="K28" s="180">
        <v>26017</v>
      </c>
    </row>
    <row r="29" spans="1:11" s="175" customFormat="1" ht="21.75" customHeight="1">
      <c r="A29" s="177">
        <v>25</v>
      </c>
      <c r="B29" s="181" t="s">
        <v>38</v>
      </c>
      <c r="C29" s="179">
        <v>28444</v>
      </c>
      <c r="D29" s="179">
        <v>17118</v>
      </c>
      <c r="E29" s="180">
        <v>45562</v>
      </c>
      <c r="F29" s="179">
        <v>471</v>
      </c>
      <c r="G29" s="179">
        <v>198</v>
      </c>
      <c r="H29" s="180">
        <v>669</v>
      </c>
      <c r="I29" s="179">
        <v>23560</v>
      </c>
      <c r="J29" s="179">
        <v>14519</v>
      </c>
      <c r="K29" s="180">
        <v>38079</v>
      </c>
    </row>
    <row r="30" spans="1:11" s="175" customFormat="1" ht="21.75" customHeight="1">
      <c r="A30" s="177">
        <v>26</v>
      </c>
      <c r="B30" s="181" t="s">
        <v>39</v>
      </c>
      <c r="C30" s="179">
        <v>431943</v>
      </c>
      <c r="D30" s="179">
        <v>338108</v>
      </c>
      <c r="E30" s="180">
        <v>770051</v>
      </c>
      <c r="F30" s="179">
        <v>42021</v>
      </c>
      <c r="G30" s="179">
        <v>33775</v>
      </c>
      <c r="H30" s="180">
        <v>75796</v>
      </c>
      <c r="I30" s="179">
        <v>41038</v>
      </c>
      <c r="J30" s="179">
        <v>35266</v>
      </c>
      <c r="K30" s="180">
        <v>76304</v>
      </c>
    </row>
    <row r="31" spans="1:11" s="175" customFormat="1" ht="21.75" customHeight="1">
      <c r="A31" s="177">
        <v>27</v>
      </c>
      <c r="B31" s="181" t="s">
        <v>40</v>
      </c>
      <c r="C31" s="179">
        <v>24569</v>
      </c>
      <c r="D31" s="179">
        <v>23576</v>
      </c>
      <c r="E31" s="180">
        <v>48145</v>
      </c>
      <c r="F31" s="179">
        <v>4024</v>
      </c>
      <c r="G31" s="179">
        <v>3615</v>
      </c>
      <c r="H31" s="180">
        <v>7639</v>
      </c>
      <c r="I31" s="179">
        <v>284</v>
      </c>
      <c r="J31" s="179">
        <v>133</v>
      </c>
      <c r="K31" s="180">
        <v>417</v>
      </c>
    </row>
    <row r="32" spans="1:11" s="175" customFormat="1" ht="21.75" customHeight="1">
      <c r="A32" s="177">
        <v>28</v>
      </c>
      <c r="B32" s="181" t="s">
        <v>41</v>
      </c>
      <c r="C32" s="179">
        <v>417466</v>
      </c>
      <c r="D32" s="179">
        <v>268081</v>
      </c>
      <c r="E32" s="180">
        <v>685547</v>
      </c>
      <c r="F32" s="179">
        <v>57194</v>
      </c>
      <c r="G32" s="179">
        <v>37415</v>
      </c>
      <c r="H32" s="180">
        <v>94609</v>
      </c>
      <c r="I32" s="179">
        <v>920</v>
      </c>
      <c r="J32" s="179">
        <v>289</v>
      </c>
      <c r="K32" s="180">
        <v>1209</v>
      </c>
    </row>
    <row r="33" spans="1:11" s="175" customFormat="1" ht="21.75" customHeight="1">
      <c r="A33" s="177">
        <v>29</v>
      </c>
      <c r="B33" s="181" t="s">
        <v>42</v>
      </c>
      <c r="C33" s="179">
        <v>904906</v>
      </c>
      <c r="D33" s="179">
        <v>580313</v>
      </c>
      <c r="E33" s="180">
        <v>1485219</v>
      </c>
      <c r="F33" s="179">
        <v>119009</v>
      </c>
      <c r="G33" s="179">
        <v>62624</v>
      </c>
      <c r="H33" s="180">
        <v>181633</v>
      </c>
      <c r="I33" s="179">
        <v>89650</v>
      </c>
      <c r="J33" s="179">
        <v>49995</v>
      </c>
      <c r="K33" s="180">
        <v>139645</v>
      </c>
    </row>
    <row r="34" spans="1:11" s="175" customFormat="1" ht="21.75" customHeight="1">
      <c r="A34" s="177">
        <v>30</v>
      </c>
      <c r="B34" s="181" t="s">
        <v>43</v>
      </c>
      <c r="C34" s="179">
        <v>12999</v>
      </c>
      <c r="D34" s="179">
        <v>9507</v>
      </c>
      <c r="E34" s="180">
        <v>22506</v>
      </c>
      <c r="F34" s="179">
        <v>755</v>
      </c>
      <c r="G34" s="179">
        <v>566</v>
      </c>
      <c r="H34" s="180">
        <v>1321</v>
      </c>
      <c r="I34" s="179">
        <v>2303</v>
      </c>
      <c r="J34" s="179">
        <v>2445</v>
      </c>
      <c r="K34" s="180">
        <v>4748</v>
      </c>
    </row>
    <row r="35" spans="1:11" s="175" customFormat="1" ht="21.75" customHeight="1">
      <c r="A35" s="177">
        <v>31</v>
      </c>
      <c r="B35" s="181" t="s">
        <v>44</v>
      </c>
      <c r="C35" s="179">
        <v>1595705</v>
      </c>
      <c r="D35" s="179">
        <v>1368782</v>
      </c>
      <c r="E35" s="180">
        <v>2964487</v>
      </c>
      <c r="F35" s="179">
        <v>241797</v>
      </c>
      <c r="G35" s="179">
        <v>220771</v>
      </c>
      <c r="H35" s="180">
        <v>462568</v>
      </c>
      <c r="I35" s="179">
        <v>14740</v>
      </c>
      <c r="J35" s="179">
        <v>12680</v>
      </c>
      <c r="K35" s="180">
        <v>27420</v>
      </c>
    </row>
    <row r="36" spans="1:11" s="175" customFormat="1" ht="21.75" customHeight="1">
      <c r="A36" s="177">
        <v>32</v>
      </c>
      <c r="B36" s="181" t="s">
        <v>45</v>
      </c>
      <c r="C36" s="179">
        <v>31228</v>
      </c>
      <c r="D36" s="179">
        <v>20954</v>
      </c>
      <c r="E36" s="180">
        <v>52182</v>
      </c>
      <c r="F36" s="179">
        <v>5257</v>
      </c>
      <c r="G36" s="179">
        <v>3288</v>
      </c>
      <c r="H36" s="180">
        <v>8545</v>
      </c>
      <c r="I36" s="179">
        <v>5277</v>
      </c>
      <c r="J36" s="179">
        <v>3214</v>
      </c>
      <c r="K36" s="180">
        <v>8491</v>
      </c>
    </row>
    <row r="37" spans="1:11" s="175" customFormat="1" ht="21.75" customHeight="1">
      <c r="A37" s="177">
        <v>33</v>
      </c>
      <c r="B37" s="181" t="s">
        <v>46</v>
      </c>
      <c r="C37" s="179">
        <v>2004091</v>
      </c>
      <c r="D37" s="179">
        <v>1973488</v>
      </c>
      <c r="E37" s="180">
        <v>3977579</v>
      </c>
      <c r="F37" s="179">
        <v>301688</v>
      </c>
      <c r="G37" s="179">
        <v>294041</v>
      </c>
      <c r="H37" s="180">
        <v>595729</v>
      </c>
      <c r="I37" s="179">
        <v>12889</v>
      </c>
      <c r="J37" s="179">
        <v>9981</v>
      </c>
      <c r="K37" s="180">
        <v>22870</v>
      </c>
    </row>
    <row r="38" spans="1:11" s="175" customFormat="1" ht="21.75" customHeight="1">
      <c r="A38" s="177">
        <v>34</v>
      </c>
      <c r="B38" s="181" t="s">
        <v>47</v>
      </c>
      <c r="C38" s="179">
        <v>169007</v>
      </c>
      <c r="D38" s="179">
        <v>170172</v>
      </c>
      <c r="E38" s="180">
        <v>339179</v>
      </c>
      <c r="F38" s="179">
        <v>19732</v>
      </c>
      <c r="G38" s="179">
        <v>19203</v>
      </c>
      <c r="H38" s="180">
        <v>38935</v>
      </c>
      <c r="I38" s="179">
        <v>5379</v>
      </c>
      <c r="J38" s="179">
        <v>6491</v>
      </c>
      <c r="K38" s="180">
        <v>11870</v>
      </c>
    </row>
    <row r="39" spans="1:11" s="175" customFormat="1" ht="21.75" customHeight="1">
      <c r="A39" s="177">
        <v>35</v>
      </c>
      <c r="B39" s="181" t="s">
        <v>48</v>
      </c>
      <c r="C39" s="179">
        <v>816546</v>
      </c>
      <c r="D39" s="179">
        <v>582770</v>
      </c>
      <c r="E39" s="180">
        <v>1399316</v>
      </c>
      <c r="F39" s="179">
        <v>136305</v>
      </c>
      <c r="G39" s="179">
        <v>93743</v>
      </c>
      <c r="H39" s="180">
        <v>230048</v>
      </c>
      <c r="I39" s="179">
        <v>23489</v>
      </c>
      <c r="J39" s="179">
        <v>15673</v>
      </c>
      <c r="K39" s="180">
        <v>39162</v>
      </c>
    </row>
    <row r="40" spans="1:11" s="183" customFormat="1" ht="21.75" customHeight="1">
      <c r="A40" s="202" t="s">
        <v>49</v>
      </c>
      <c r="B40" s="202"/>
      <c r="C40" s="182">
        <v>15874800</v>
      </c>
      <c r="D40" s="182">
        <v>12687893</v>
      </c>
      <c r="E40" s="182">
        <v>28562693</v>
      </c>
      <c r="F40" s="182">
        <v>1939653</v>
      </c>
      <c r="G40" s="182">
        <v>1543182</v>
      </c>
      <c r="H40" s="182">
        <v>3482835</v>
      </c>
      <c r="I40" s="182">
        <v>728406</v>
      </c>
      <c r="J40" s="182">
        <v>550589</v>
      </c>
      <c r="K40" s="182">
        <v>1278995</v>
      </c>
    </row>
    <row r="41" spans="1:11">
      <c r="C41" s="185">
        <v>55.578792938046846</v>
      </c>
      <c r="F41" s="185">
        <v>55.691785571237226</v>
      </c>
      <c r="H41" s="186">
        <v>12.193650647717286</v>
      </c>
      <c r="I41" s="185">
        <v>56.951434524763577</v>
      </c>
      <c r="K41" s="186">
        <v>4.4778515807315511</v>
      </c>
    </row>
  </sheetData>
  <mergeCells count="6">
    <mergeCell ref="I2:K2"/>
    <mergeCell ref="A40:B40"/>
    <mergeCell ref="A2:A3"/>
    <mergeCell ref="B2:B3"/>
    <mergeCell ref="C2:E2"/>
    <mergeCell ref="F2:H2"/>
  </mergeCells>
  <printOptions horizontalCentered="1"/>
  <pageMargins left="0.41" right="0.16" top="0.52" bottom="0.38" header="0.2" footer="0.16"/>
  <pageSetup paperSize="9" scale="90" firstPageNumber="13" orientation="portrait" useFirstPageNumber="1" r:id="rId1"/>
  <headerFooter>
    <oddFooter>&amp;L&amp;"Arial,Italic"&amp;9AISHE 2011-12&amp;CT-&amp;P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33"/>
  <sheetViews>
    <sheetView view="pageBreakPreview" zoomScaleSheetLayoutView="100" workbookViewId="0">
      <selection activeCell="A12" sqref="A12"/>
    </sheetView>
  </sheetViews>
  <sheetFormatPr defaultRowHeight="15"/>
  <cols>
    <col min="1" max="1" width="51.85546875" style="139" customWidth="1"/>
    <col min="2" max="4" width="13.140625" style="139" customWidth="1"/>
    <col min="5" max="16384" width="9.140625" style="139"/>
  </cols>
  <sheetData>
    <row r="1" spans="1:8" ht="19.5" customHeight="1">
      <c r="A1" s="141" t="s">
        <v>211</v>
      </c>
      <c r="B1" s="161"/>
      <c r="C1" s="161"/>
      <c r="D1" s="161"/>
    </row>
    <row r="2" spans="1:8">
      <c r="A2" s="161"/>
      <c r="B2" s="161"/>
      <c r="C2" s="161"/>
      <c r="D2" s="161"/>
    </row>
    <row r="3" spans="1:8">
      <c r="A3" s="162" t="s">
        <v>115</v>
      </c>
      <c r="B3" s="162" t="s">
        <v>11</v>
      </c>
      <c r="C3" s="162" t="s">
        <v>114</v>
      </c>
      <c r="D3" s="162" t="s">
        <v>13</v>
      </c>
    </row>
    <row r="4" spans="1:8" ht="24.75" customHeight="1">
      <c r="A4" s="163" t="s">
        <v>113</v>
      </c>
      <c r="B4" s="164">
        <v>3.0991491747059627</v>
      </c>
      <c r="C4" s="164">
        <v>5.0849232369558486</v>
      </c>
      <c r="D4" s="164">
        <v>3.9785177774601812</v>
      </c>
      <c r="F4" s="140">
        <v>3.0991491747059629E-2</v>
      </c>
      <c r="G4" s="140">
        <v>5.0849232369558482E-2</v>
      </c>
      <c r="H4" s="140">
        <v>3.9785177774601811E-2</v>
      </c>
    </row>
    <row r="5" spans="1:8" ht="24.75" customHeight="1">
      <c r="A5" s="163" t="s">
        <v>112</v>
      </c>
      <c r="B5" s="164">
        <v>2.7881797177048981</v>
      </c>
      <c r="C5" s="164">
        <v>1.8453596846312832</v>
      </c>
      <c r="D5" s="164">
        <v>2.3706667937052388</v>
      </c>
      <c r="F5" s="140">
        <v>2.7881797177048979E-2</v>
      </c>
      <c r="G5" s="140">
        <v>1.8453596846312832E-2</v>
      </c>
      <c r="H5" s="140">
        <v>2.3706667937052388E-2</v>
      </c>
    </row>
    <row r="6" spans="1:8" ht="24.75" customHeight="1">
      <c r="A6" s="163" t="s">
        <v>111</v>
      </c>
      <c r="B6" s="164">
        <v>1.7053899282468503</v>
      </c>
      <c r="C6" s="164">
        <v>2.4572091911110272</v>
      </c>
      <c r="D6" s="164">
        <v>2.0383211852698775</v>
      </c>
      <c r="F6" s="140">
        <v>1.7053899282468504E-2</v>
      </c>
      <c r="G6" s="140">
        <v>2.4572091911110271E-2</v>
      </c>
      <c r="H6" s="140">
        <v>2.0383211852698774E-2</v>
      </c>
    </row>
    <row r="7" spans="1:8" ht="24.75" customHeight="1">
      <c r="A7" s="163" t="s">
        <v>110</v>
      </c>
      <c r="B7" s="164">
        <v>1.0201672419892334</v>
      </c>
      <c r="C7" s="164">
        <v>0.88092501501438192</v>
      </c>
      <c r="D7" s="164">
        <v>0.95850602639226334</v>
      </c>
      <c r="F7" s="140">
        <v>1.0201672419892333E-2</v>
      </c>
      <c r="G7" s="140">
        <v>8.8092501501438186E-3</v>
      </c>
      <c r="H7" s="140">
        <v>9.5850602639226332E-3</v>
      </c>
    </row>
    <row r="8" spans="1:8" ht="24.75" customHeight="1">
      <c r="A8" s="163" t="s">
        <v>109</v>
      </c>
      <c r="B8" s="164">
        <v>0.72938794183638767</v>
      </c>
      <c r="C8" s="164">
        <v>1.0481164499245446</v>
      </c>
      <c r="D8" s="164">
        <v>0.87053181522239698</v>
      </c>
      <c r="F8" s="140">
        <v>7.293879418363877E-3</v>
      </c>
      <c r="G8" s="140">
        <v>1.0481164499245445E-2</v>
      </c>
      <c r="H8" s="140">
        <v>8.7053181522239696E-3</v>
      </c>
    </row>
    <row r="9" spans="1:8" ht="24.75" customHeight="1">
      <c r="A9" s="163" t="s">
        <v>108</v>
      </c>
      <c r="B9" s="164">
        <v>0.57703263064519239</v>
      </c>
      <c r="C9" s="164">
        <v>0.38259241106372394</v>
      </c>
      <c r="D9" s="164">
        <v>0.4909278579708764</v>
      </c>
      <c r="F9" s="140">
        <v>5.7703263064519238E-3</v>
      </c>
      <c r="G9" s="140">
        <v>3.8259241106372395E-3</v>
      </c>
      <c r="H9" s="140">
        <v>4.9092785797087641E-3</v>
      </c>
    </row>
    <row r="10" spans="1:8" ht="24.75" customHeight="1">
      <c r="A10" s="163" t="s">
        <v>107</v>
      </c>
      <c r="B10" s="164">
        <v>0.26395409458318958</v>
      </c>
      <c r="C10" s="164">
        <v>0.22944356492990395</v>
      </c>
      <c r="D10" s="164">
        <v>0.24867165293062107</v>
      </c>
      <c r="F10" s="140">
        <v>2.6395409458318956E-3</v>
      </c>
      <c r="G10" s="140">
        <v>2.2944356492990395E-3</v>
      </c>
      <c r="H10" s="140">
        <v>2.4867165293062108E-3</v>
      </c>
    </row>
    <row r="11" spans="1:8" ht="24.75" customHeight="1">
      <c r="A11" s="163" t="s">
        <v>106</v>
      </c>
      <c r="B11" s="164">
        <v>0.14473982571710681</v>
      </c>
      <c r="C11" s="164">
        <v>0.1171458861454442</v>
      </c>
      <c r="D11" s="164">
        <v>0.13252028647198005</v>
      </c>
      <c r="F11" s="140">
        <v>1.4473982571710682E-3</v>
      </c>
      <c r="G11" s="140">
        <v>1.1714588614544421E-3</v>
      </c>
      <c r="H11" s="140">
        <v>1.3252028647198005E-3</v>
      </c>
    </row>
    <row r="12" spans="1:8" ht="24.75" customHeight="1">
      <c r="A12" s="163" t="s">
        <v>105</v>
      </c>
      <c r="B12" s="164">
        <v>0.14108028853569604</v>
      </c>
      <c r="C12" s="164">
        <v>0.12490588668477143</v>
      </c>
      <c r="D12" s="164">
        <v>0.133917710764931</v>
      </c>
      <c r="F12" s="140">
        <v>1.4108028853569606E-3</v>
      </c>
      <c r="G12" s="140">
        <v>1.2490588668477142E-3</v>
      </c>
      <c r="H12" s="140">
        <v>1.33917710764931E-3</v>
      </c>
    </row>
    <row r="13" spans="1:8" ht="24.75" customHeight="1">
      <c r="A13" s="163" t="s">
        <v>104</v>
      </c>
      <c r="B13" s="164">
        <v>0.12475487656130278</v>
      </c>
      <c r="C13" s="164">
        <v>0.14811416925895152</v>
      </c>
      <c r="D13" s="164">
        <v>0.13509916948533499</v>
      </c>
      <c r="F13" s="140">
        <v>1.2475487656130279E-3</v>
      </c>
      <c r="G13" s="140">
        <v>1.4811416925895151E-3</v>
      </c>
      <c r="H13" s="140">
        <v>1.3509916948533499E-3</v>
      </c>
    </row>
    <row r="14" spans="1:8" ht="24.75" customHeight="1">
      <c r="A14" s="163" t="s">
        <v>103</v>
      </c>
      <c r="B14" s="164">
        <v>22.418757989561996</v>
      </c>
      <c r="C14" s="164">
        <v>29.926549658481083</v>
      </c>
      <c r="D14" s="164">
        <v>25.743464659457228</v>
      </c>
      <c r="F14" s="140">
        <v>0.22418757989561997</v>
      </c>
      <c r="G14" s="140">
        <v>0.29926549658481083</v>
      </c>
      <c r="H14" s="140">
        <v>0.25743464659457227</v>
      </c>
    </row>
    <row r="15" spans="1:8" ht="24.75" customHeight="1">
      <c r="A15" s="163" t="s">
        <v>102</v>
      </c>
      <c r="B15" s="164">
        <v>10.87450284161352</v>
      </c>
      <c r="C15" s="164">
        <v>11.237857786586789</v>
      </c>
      <c r="D15" s="164">
        <v>11.035408826004796</v>
      </c>
      <c r="F15" s="140">
        <v>0.1087450284161352</v>
      </c>
      <c r="G15" s="140">
        <v>0.11237857786586788</v>
      </c>
      <c r="H15" s="140">
        <v>0.11035408826004796</v>
      </c>
    </row>
    <row r="16" spans="1:8" ht="24.75" customHeight="1">
      <c r="A16" s="163" t="s">
        <v>101</v>
      </c>
      <c r="B16" s="164">
        <v>10.078810014272195</v>
      </c>
      <c r="C16" s="164">
        <v>5.3695330903779004</v>
      </c>
      <c r="D16" s="164">
        <v>7.9933812903942956</v>
      </c>
      <c r="F16" s="140">
        <v>0.10078810014272195</v>
      </c>
      <c r="G16" s="140">
        <v>5.3695330903779002E-2</v>
      </c>
      <c r="H16" s="140">
        <v>7.9933812903942955E-2</v>
      </c>
    </row>
    <row r="17" spans="1:8" ht="24.75" customHeight="1">
      <c r="A17" s="163" t="s">
        <v>100</v>
      </c>
      <c r="B17" s="164">
        <v>9.2837670112901858</v>
      </c>
      <c r="C17" s="164">
        <v>5.1728364408477816</v>
      </c>
      <c r="D17" s="164">
        <v>7.4633064964349805</v>
      </c>
      <c r="F17" s="140">
        <v>9.2837670112901852E-2</v>
      </c>
      <c r="G17" s="140">
        <v>5.172836440847782E-2</v>
      </c>
      <c r="H17" s="140">
        <v>7.4633064964349807E-2</v>
      </c>
    </row>
    <row r="18" spans="1:8" ht="24.75" customHeight="1">
      <c r="A18" s="163" t="s">
        <v>99</v>
      </c>
      <c r="B18" s="164">
        <v>8.1555807200988735</v>
      </c>
      <c r="C18" s="164">
        <v>10.853357648957944</v>
      </c>
      <c r="D18" s="164">
        <v>9.3502485192066445</v>
      </c>
      <c r="F18" s="140">
        <v>8.1555807200988734E-2</v>
      </c>
      <c r="G18" s="140">
        <v>0.10853357648957944</v>
      </c>
      <c r="H18" s="140">
        <v>9.3502485192066442E-2</v>
      </c>
    </row>
    <row r="19" spans="1:8" ht="24.75" customHeight="1">
      <c r="A19" s="163" t="s">
        <v>98</v>
      </c>
      <c r="B19" s="164">
        <v>3.1811410482533344</v>
      </c>
      <c r="C19" s="164">
        <v>4.2621910540820398</v>
      </c>
      <c r="D19" s="164">
        <v>3.6598669270957398</v>
      </c>
      <c r="F19" s="140">
        <v>3.1811410482533345E-2</v>
      </c>
      <c r="G19" s="140">
        <v>4.2621910540820401E-2</v>
      </c>
      <c r="H19" s="140">
        <v>3.6598669270957396E-2</v>
      </c>
    </row>
    <row r="20" spans="1:8" ht="24.75" customHeight="1">
      <c r="A20" s="163" t="s">
        <v>97</v>
      </c>
      <c r="B20" s="164">
        <v>2.1356990588149189</v>
      </c>
      <c r="C20" s="164">
        <v>1.4703264607842419</v>
      </c>
      <c r="D20" s="164">
        <v>1.8410493386054341</v>
      </c>
      <c r="F20" s="140">
        <v>2.1356990588149188E-2</v>
      </c>
      <c r="G20" s="140">
        <v>1.4703264607842419E-2</v>
      </c>
      <c r="H20" s="140">
        <v>1.8410493386054341E-2</v>
      </c>
    </row>
    <row r="21" spans="1:8" ht="24.75" customHeight="1">
      <c r="A21" s="163" t="s">
        <v>96</v>
      </c>
      <c r="B21" s="164">
        <v>1.6036639149455154</v>
      </c>
      <c r="C21" s="164">
        <v>1.1871509882382203</v>
      </c>
      <c r="D21" s="164">
        <v>1.4192177599923776</v>
      </c>
      <c r="F21" s="140">
        <v>1.6036639149455155E-2</v>
      </c>
      <c r="G21" s="140">
        <v>1.1871509882382203E-2</v>
      </c>
      <c r="H21" s="140">
        <v>1.4192177599923778E-2</v>
      </c>
    </row>
    <row r="22" spans="1:8" ht="24.75" customHeight="1">
      <c r="A22" s="163" t="s">
        <v>95</v>
      </c>
      <c r="B22" s="164">
        <v>1.1943771724226855</v>
      </c>
      <c r="C22" s="164">
        <v>2.7657445175452753</v>
      </c>
      <c r="D22" s="164">
        <v>1.8902323217887029</v>
      </c>
      <c r="F22" s="140">
        <v>1.1943771724226854E-2</v>
      </c>
      <c r="G22" s="140">
        <v>2.7657445175452752E-2</v>
      </c>
      <c r="H22" s="140">
        <v>1.890232321788703E-2</v>
      </c>
    </row>
    <row r="23" spans="1:8" ht="24.75" customHeight="1">
      <c r="A23" s="163" t="s">
        <v>94</v>
      </c>
      <c r="B23" s="164">
        <v>1.066236368936526</v>
      </c>
      <c r="C23" s="164">
        <v>1.1641578627954448</v>
      </c>
      <c r="D23" s="164">
        <v>1.1095993521032823</v>
      </c>
      <c r="F23" s="140">
        <v>1.066236368936526E-2</v>
      </c>
      <c r="G23" s="140">
        <v>1.1641578627954449E-2</v>
      </c>
      <c r="H23" s="140">
        <v>1.1095993521032823E-2</v>
      </c>
    </row>
    <row r="24" spans="1:8" s="161" customFormat="1"/>
    <row r="25" spans="1:8" s="161" customFormat="1"/>
    <row r="26" spans="1:8" s="161" customFormat="1"/>
    <row r="27" spans="1:8" s="161" customFormat="1"/>
    <row r="28" spans="1:8" s="161" customFormat="1"/>
    <row r="29" spans="1:8" s="161" customFormat="1"/>
    <row r="30" spans="1:8" s="161" customFormat="1"/>
    <row r="31" spans="1:8" s="161" customFormat="1"/>
    <row r="32" spans="1:8" s="161" customFormat="1"/>
    <row r="33" s="161" customFormat="1"/>
  </sheetData>
  <pageMargins left="0.7" right="0.23" top="0.75" bottom="0.75" header="0.3" footer="0.3"/>
  <pageSetup paperSize="9" firstPageNumber="14" orientation="portrait" useFirstPageNumber="1" r:id="rId1"/>
  <headerFooter>
    <oddFooter>&amp;L&amp;"Arial,Italic"AISHE 2011-12&amp;CT-&amp;P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18</vt:i4>
      </vt:variant>
    </vt:vector>
  </HeadingPairs>
  <TitlesOfParts>
    <vt:vector size="34" baseType="lpstr">
      <vt:lpstr>1UniNo</vt:lpstr>
      <vt:lpstr>2UniSpec</vt:lpstr>
      <vt:lpstr>3CollegeIndicator</vt:lpstr>
      <vt:lpstr>4CollegeSpec</vt:lpstr>
      <vt:lpstr>5ManagementCollegeNo</vt:lpstr>
      <vt:lpstr>6CollegeTypeNo</vt:lpstr>
      <vt:lpstr>7TotalEnr</vt:lpstr>
      <vt:lpstr>7aCategoryEnrl</vt:lpstr>
      <vt:lpstr>8Programmefinal</vt:lpstr>
      <vt:lpstr>9UG</vt:lpstr>
      <vt:lpstr>10PGPhd</vt:lpstr>
      <vt:lpstr>11GER</vt:lpstr>
      <vt:lpstr>11aGPI</vt:lpstr>
      <vt:lpstr>12population</vt:lpstr>
      <vt:lpstr>13FS-countrylevel</vt:lpstr>
      <vt:lpstr>14RespondCollegeTypeNo</vt:lpstr>
      <vt:lpstr>'13FS-countrylevel'!_FilterDatabase</vt:lpstr>
      <vt:lpstr>'11aGPI'!Print_Area</vt:lpstr>
      <vt:lpstr>'11GER'!Print_Area</vt:lpstr>
      <vt:lpstr>'1UniNo'!Print_Area</vt:lpstr>
      <vt:lpstr>'3CollegeIndicator'!Print_Area</vt:lpstr>
      <vt:lpstr>'4CollegeSpec'!Print_Area</vt:lpstr>
      <vt:lpstr>'5ManagementCollegeNo'!Print_Area</vt:lpstr>
      <vt:lpstr>'6CollegeTypeNo'!Print_Area</vt:lpstr>
      <vt:lpstr>'7aCategoryEnrl'!Print_Area</vt:lpstr>
      <vt:lpstr>'7TotalEnr'!Print_Area</vt:lpstr>
      <vt:lpstr>'8Programmefinal'!Print_Area</vt:lpstr>
      <vt:lpstr>'11aGPI'!Print_Titles</vt:lpstr>
      <vt:lpstr>'13FS-countrylevel'!Print_Titles</vt:lpstr>
      <vt:lpstr>'2UniSpec'!Print_Titles</vt:lpstr>
      <vt:lpstr>'4CollegeSpec'!Print_Titles</vt:lpstr>
      <vt:lpstr>'5ManagementCollegeNo'!Print_Titles</vt:lpstr>
      <vt:lpstr>'7aCategoryEnrl'!Print_Titles</vt:lpstr>
      <vt:lpstr>'7TotalEnr'!Print_Titles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 stats</dc:creator>
  <cp:lastModifiedBy>Sanjay</cp:lastModifiedBy>
  <cp:lastPrinted>2014-02-11T08:33:16Z</cp:lastPrinted>
  <dcterms:created xsi:type="dcterms:W3CDTF">2013-12-19T10:47:04Z</dcterms:created>
  <dcterms:modified xsi:type="dcterms:W3CDTF">2014-02-11T09:32:46Z</dcterms:modified>
</cp:coreProperties>
</file>